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filterPrivacy="1" codeName="ThisWorkbook" defaultThemeVersion="124226"/>
  <xr:revisionPtr revIDLastSave="0" documentId="13_ncr:1_{E8885EF4-0182-AA46-88B8-CCC3AE0BE0A8}" xr6:coauthVersionLast="47" xr6:coauthVersionMax="47" xr10:uidLastSave="{00000000-0000-0000-0000-000000000000}"/>
  <bookViews>
    <workbookView xWindow="0" yWindow="500" windowWidth="29040" windowHeight="15840" tabRatio="744" xr2:uid="{00000000-000D-0000-FFFF-FFFF00000000}"/>
  </bookViews>
  <sheets>
    <sheet name="Cover" sheetId="1" r:id="rId1"/>
    <sheet name="Definitions" sheetId="2" r:id="rId2"/>
    <sheet name="National Enrollment" sheetId="3" r:id="rId3"/>
    <sheet name="Covered Lives by Mkt. Segment" sheetId="5" r:id="rId4"/>
    <sheet name="Case Retention&amp;Group Funding" sheetId="14" r:id="rId5"/>
    <sheet name="DHMO" sheetId="7" r:id="rId6"/>
    <sheet name="DEPO-DINO" sheetId="13" r:id="rId7"/>
    <sheet name="DPPO" sheetId="8" r:id="rId8"/>
    <sheet name="Dental Indemnity" sheetId="9" r:id="rId9"/>
    <sheet name="Discount &amp; DR" sheetId="10" r:id="rId10"/>
    <sheet name="Medicare, Medicaid &amp; CHIP" sheetId="22" r:id="rId11"/>
  </sheets>
  <definedNames>
    <definedName name="_xlnm.Print_Area" localSheetId="0">Cover!$A$1:$E$24</definedName>
    <definedName name="_xlnm.Print_Area" localSheetId="3">'Covered Lives by Mkt. Segment'!$A$1:$N$29</definedName>
    <definedName name="_xlnm.Print_Area" localSheetId="1">Definitions!$A$1:$C$51</definedName>
    <definedName name="_xlnm.Print_Area" localSheetId="8">'Dental Indemnity'!$A$1:$J$75</definedName>
    <definedName name="_xlnm.Print_Area" localSheetId="6">'DEPO-DINO'!$A$1:$J$71</definedName>
    <definedName name="_xlnm.Print_Area" localSheetId="5">DHMO!$A$1:$U$72</definedName>
    <definedName name="_xlnm.Print_Area" localSheetId="9">'Discount &amp; DR'!$A$1:$G$71</definedName>
    <definedName name="_xlnm.Print_Area" localSheetId="7">DPPO!$A$1:$J$71</definedName>
    <definedName name="_xlnm.Print_Area" localSheetId="10">'Medicare, Medicaid &amp; CHIP'!$A$1:$N$71</definedName>
    <definedName name="_xlnm.Print_Area" localSheetId="2">'National Enrollment'!$A$1:$V$53</definedName>
    <definedName name="_xlnm.Print_Titles" localSheetId="1">Definitions!$1:$3</definedName>
    <definedName name="_xlnm.Print_Titles" localSheetId="5">DHMO!$1:$14</definedName>
    <definedName name="_xlnm.Print_Titles" localSheetId="9">'Discount &amp; DR'!$1:$16</definedName>
    <definedName name="_xlnm.Print_Titles" localSheetId="10">'Medicare, Medicaid &amp; CHIP'!$1:$14</definedName>
    <definedName name="_xlnm.Print_Titles" localSheetId="2">'National Enrollment'!$1:$15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22" l="1"/>
  <c r="G15" i="22"/>
  <c r="I15" i="22"/>
  <c r="K15" i="22"/>
  <c r="M15" i="22"/>
  <c r="G68" i="22"/>
  <c r="M68" i="22"/>
  <c r="S15" i="13"/>
  <c r="L15" i="13"/>
  <c r="K15" i="13"/>
  <c r="F15" i="13"/>
  <c r="E15" i="13"/>
  <c r="M26" i="5"/>
  <c r="E26" i="5"/>
  <c r="G24" i="5"/>
  <c r="G22" i="5"/>
  <c r="G20" i="5"/>
  <c r="G18" i="5"/>
  <c r="G16" i="5"/>
  <c r="G14" i="5"/>
  <c r="U54" i="3"/>
  <c r="S47" i="3"/>
  <c r="Q47" i="3"/>
  <c r="O47" i="3"/>
  <c r="N47" i="3"/>
  <c r="L47" i="3"/>
  <c r="J47" i="3"/>
  <c r="I47" i="3"/>
  <c r="H47" i="3"/>
  <c r="G47" i="3"/>
  <c r="F47" i="3"/>
  <c r="D47" i="3"/>
  <c r="S25" i="3"/>
  <c r="H25" i="3"/>
  <c r="I24" i="5"/>
  <c r="I22" i="5"/>
  <c r="I20" i="5"/>
  <c r="I18" i="5"/>
  <c r="I16" i="5"/>
  <c r="I14" i="5"/>
  <c r="T15" i="8"/>
  <c r="S15" i="8"/>
  <c r="Q15" i="8"/>
  <c r="O15" i="8"/>
  <c r="N15" i="8"/>
  <c r="I15" i="8"/>
  <c r="H15" i="8"/>
  <c r="S23" i="3"/>
  <c r="J23" i="3"/>
  <c r="H23" i="3"/>
  <c r="J25" i="3"/>
  <c r="H17" i="3"/>
  <c r="H21" i="3"/>
  <c r="J21" i="3" s="1"/>
  <c r="I68" i="10"/>
  <c r="I15" i="10"/>
  <c r="G68" i="10"/>
  <c r="E68" i="10"/>
  <c r="T68" i="9"/>
  <c r="S68" i="9"/>
  <c r="Q68" i="9"/>
  <c r="O68" i="9"/>
  <c r="N68" i="9"/>
  <c r="L68" i="9"/>
  <c r="K68" i="9"/>
  <c r="I68" i="9"/>
  <c r="H68" i="9"/>
  <c r="F68" i="9"/>
  <c r="E68" i="9"/>
  <c r="T68" i="8"/>
  <c r="S68" i="8"/>
  <c r="Q68" i="8"/>
  <c r="O68" i="8"/>
  <c r="N68" i="8"/>
  <c r="L68" i="8"/>
  <c r="K68" i="8"/>
  <c r="I68" i="8"/>
  <c r="H68" i="8"/>
  <c r="F68" i="8"/>
  <c r="E68" i="8"/>
  <c r="H35" i="3"/>
  <c r="J35" i="3" s="1"/>
  <c r="S35" i="3" s="1"/>
  <c r="H33" i="3"/>
  <c r="J33" i="3" s="1"/>
  <c r="S33" i="3" s="1"/>
  <c r="H31" i="3"/>
  <c r="J31" i="3" s="1"/>
  <c r="S31" i="3" s="1"/>
  <c r="H29" i="3"/>
  <c r="J29" i="3" s="1"/>
  <c r="S29" i="3" s="1"/>
  <c r="H27" i="3"/>
  <c r="J27" i="3" s="1"/>
  <c r="S27" i="3" s="1"/>
  <c r="H19" i="3"/>
  <c r="J19" i="3" s="1"/>
  <c r="S19" i="3" s="1"/>
  <c r="S45" i="3"/>
  <c r="S39" i="3"/>
  <c r="S37" i="3"/>
  <c r="T15" i="9"/>
  <c r="S15" i="9"/>
  <c r="T15" i="13"/>
  <c r="T68" i="13"/>
  <c r="S68" i="13"/>
  <c r="Q68" i="13"/>
  <c r="O68" i="13"/>
  <c r="N68" i="13"/>
  <c r="L68" i="13"/>
  <c r="K68" i="13"/>
  <c r="I68" i="13"/>
  <c r="H68" i="13"/>
  <c r="F68" i="13"/>
  <c r="E68" i="13"/>
  <c r="T68" i="7"/>
  <c r="S68" i="7"/>
  <c r="O68" i="7"/>
  <c r="L68" i="7"/>
  <c r="K68" i="7"/>
  <c r="I68" i="7"/>
  <c r="F68" i="7"/>
  <c r="T15" i="7"/>
  <c r="S15" i="7"/>
  <c r="E68" i="7"/>
  <c r="H43" i="3"/>
  <c r="J43" i="3" s="1"/>
  <c r="S43" i="3" s="1"/>
  <c r="Q15" i="9"/>
  <c r="O15" i="9"/>
  <c r="N15" i="9"/>
  <c r="L15" i="9"/>
  <c r="K15" i="9"/>
  <c r="L15" i="8"/>
  <c r="K15" i="8"/>
  <c r="Q15" i="13"/>
  <c r="O15" i="13"/>
  <c r="N15" i="13"/>
  <c r="Q15" i="7"/>
  <c r="Q68" i="7" s="1"/>
  <c r="O15" i="7"/>
  <c r="L15" i="7"/>
  <c r="N15" i="7"/>
  <c r="N68" i="7" s="1"/>
  <c r="K15" i="7"/>
  <c r="H41" i="3"/>
  <c r="J41" i="3" s="1"/>
  <c r="S41" i="3" s="1"/>
  <c r="J17" i="3"/>
  <c r="S17" i="3" s="1"/>
  <c r="S21" i="3" l="1"/>
  <c r="K22" i="5"/>
  <c r="K20" i="5"/>
  <c r="E16" i="5"/>
  <c r="E18" i="5"/>
  <c r="E22" i="5"/>
  <c r="E20" i="5"/>
  <c r="K14" i="5"/>
  <c r="K24" i="5"/>
  <c r="K18" i="5"/>
  <c r="E14" i="5"/>
  <c r="K16" i="5"/>
  <c r="H15" i="7"/>
  <c r="H68" i="7" s="1"/>
  <c r="E15" i="9"/>
  <c r="I15" i="7"/>
  <c r="H15" i="13"/>
  <c r="F15" i="9"/>
  <c r="I15" i="13"/>
  <c r="E15" i="8"/>
  <c r="F15" i="8"/>
  <c r="H15" i="9"/>
  <c r="E15" i="7"/>
  <c r="I15" i="9"/>
  <c r="F15" i="7"/>
  <c r="E24" i="5" l="1"/>
  <c r="M16" i="5"/>
  <c r="M24" i="5"/>
  <c r="M22" i="5"/>
  <c r="M14" i="5"/>
  <c r="M20" i="5"/>
  <c r="M18" i="5"/>
  <c r="G15" i="10"/>
  <c r="E15" i="10" l="1"/>
</calcChain>
</file>

<file path=xl/sharedStrings.xml><?xml version="1.0" encoding="utf-8"?>
<sst xmlns="http://schemas.openxmlformats.org/spreadsheetml/2006/main" count="1104" uniqueCount="298">
  <si>
    <r>
      <t>SURVEY RESPONDER INFORMATION</t>
    </r>
    <r>
      <rPr>
        <b/>
        <i/>
        <sz val="12"/>
        <rFont val="Arial"/>
        <family val="2"/>
      </rPr>
      <t xml:space="preserve">                                                                                                                                                                                                        </t>
    </r>
    <r>
      <rPr>
        <b/>
        <i/>
        <sz val="9"/>
        <rFont val="Arial"/>
        <family val="2"/>
      </rPr>
      <t/>
    </r>
  </si>
  <si>
    <t xml:space="preserve">The due date for the survey is:  </t>
  </si>
  <si>
    <r>
      <t xml:space="preserve">NOTE: </t>
    </r>
    <r>
      <rPr>
        <sz val="12"/>
        <rFont val="Arial"/>
        <family val="2"/>
      </rPr>
      <t xml:space="preserve"> When responding via e-mail, be sure to save a copy of the spreadsheet before attaching to an e-mail.</t>
    </r>
  </si>
  <si>
    <t xml:space="preserve">Survey Responder: </t>
  </si>
  <si>
    <t xml:space="preserve">Title:  </t>
  </si>
  <si>
    <t xml:space="preserve">Phone: </t>
  </si>
  <si>
    <t xml:space="preserve">Email: </t>
  </si>
  <si>
    <t>Definition of Terms</t>
  </si>
  <si>
    <t xml:space="preserve">Product Line </t>
  </si>
  <si>
    <t xml:space="preserve">TOTAL Number of Lives Covered Under All Product Lines </t>
  </si>
  <si>
    <t>1a.</t>
  </si>
  <si>
    <t>Dental HMO</t>
  </si>
  <si>
    <t>1b.</t>
  </si>
  <si>
    <t>Fully Insured Dental PPO</t>
  </si>
  <si>
    <t>1c.</t>
  </si>
  <si>
    <t>Self Insured Dental PPO</t>
  </si>
  <si>
    <t>1d.</t>
  </si>
  <si>
    <t>Fully Insured Dental Indemnity (Fee for Service)</t>
  </si>
  <si>
    <t>1e.</t>
  </si>
  <si>
    <r>
      <t xml:space="preserve">Self Insured Dental </t>
    </r>
    <r>
      <rPr>
        <sz val="10"/>
        <rFont val="Arial"/>
        <family val="2"/>
      </rPr>
      <t xml:space="preserve">Indemnity (Fee for Service) </t>
    </r>
  </si>
  <si>
    <t>1f.</t>
  </si>
  <si>
    <t>1g.</t>
  </si>
  <si>
    <t>Medicaid</t>
  </si>
  <si>
    <t>1h.</t>
  </si>
  <si>
    <t>1i.</t>
  </si>
  <si>
    <t>1.</t>
  </si>
  <si>
    <t>2.</t>
  </si>
  <si>
    <t>3.</t>
  </si>
  <si>
    <t>National Enrollment Statistics</t>
  </si>
  <si>
    <t>Market Segment                        (Line of Business)</t>
  </si>
  <si>
    <t>Individual Coverage</t>
  </si>
  <si>
    <t xml:space="preserve">Other (specify) </t>
  </si>
  <si>
    <t>2a.</t>
  </si>
  <si>
    <t>2b.</t>
  </si>
  <si>
    <t>2c.</t>
  </si>
  <si>
    <t>2d.</t>
  </si>
  <si>
    <t>Dental Indemnity</t>
  </si>
  <si>
    <t>INSTRUCTIONS</t>
  </si>
  <si>
    <t>4.</t>
  </si>
  <si>
    <t xml:space="preserve">Distribution of Covered Lives by Market Segment </t>
  </si>
  <si>
    <t>Enter as a percentage of Market Segment</t>
  </si>
  <si>
    <t xml:space="preserve">Connecticut </t>
  </si>
  <si>
    <t>Puerto Rico</t>
  </si>
  <si>
    <t>Other U.S. Territories</t>
  </si>
  <si>
    <t>All International</t>
  </si>
  <si>
    <t>5.</t>
  </si>
  <si>
    <t>6.</t>
  </si>
  <si>
    <t>Please send to:</t>
  </si>
  <si>
    <t>jberggren@nadp.org</t>
  </si>
  <si>
    <t>INSTRUCTIONS (see comments for term definitions)</t>
  </si>
  <si>
    <t>Dental DPPO</t>
  </si>
  <si>
    <t>Totals from Natl Enrlmnt</t>
  </si>
  <si>
    <t>Yes</t>
  </si>
  <si>
    <t>No</t>
  </si>
  <si>
    <r>
      <rPr>
        <b/>
        <sz val="10"/>
        <rFont val="Arial"/>
        <family val="2"/>
      </rPr>
      <t>Dental HMO</t>
    </r>
    <r>
      <rPr>
        <sz val="10"/>
        <rFont val="Arial"/>
        <family val="2"/>
      </rPr>
      <t xml:space="preserve"> refers to a company which provides comprehensive dental benefits to a defined population of enrollees in exchange for a fixed monthly premium and pays for general dentistry services primarily under capitation arrangements with a contracted network of dentists.  This term includes point-of-service dental HMOs which provide an enrollee option to opt out of the HMO provider network at the point-of-service and obtain dental services on a fee-for-service basis.  (Note: For questions that request information about dental HMO enrollment include all enrollees that your plan writes on a direct basis or administers where the general or other primary care dentists are paid in whole or in part on a capitation basis).</t>
    </r>
  </si>
  <si>
    <t>Total DHMO Enrollment by State</t>
  </si>
  <si>
    <r>
      <rPr>
        <b/>
        <sz val="10"/>
        <rFont val="Arial"/>
        <family val="2"/>
      </rPr>
      <t>Direct Reimbursement</t>
    </r>
    <r>
      <rPr>
        <sz val="10"/>
        <rFont val="Arial"/>
        <family val="2"/>
      </rPr>
      <t xml:space="preserve"> is a self-funded program in which the individual is reimbursed based on a percentage of dollars spent for dental care provided, and which allows beneficiaries to seek treatment from the dentist of their choice without network limitations.</t>
    </r>
  </si>
  <si>
    <t>9.</t>
  </si>
  <si>
    <t>*Should equal 3a+3c-3d</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</si>
  <si>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</si>
  <si>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</si>
  <si>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</si>
  <si>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</si>
  <si>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</si>
  <si>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</si>
  <si>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</si>
  <si>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</si>
  <si>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</si>
  <si>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</si>
  <si>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</si>
  <si>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</si>
  <si>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</si>
  <si>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</si>
  <si>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</si>
  <si>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</si>
  <si>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</si>
  <si>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</si>
  <si>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</si>
  <si>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</si>
  <si>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</si>
  <si>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</si>
  <si>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</si>
  <si>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</si>
  <si>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</si>
  <si>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 xml:space="preserve">Alabama </t>
  </si>
  <si>
    <t xml:space="preserve">AL </t>
  </si>
  <si>
    <t xml:space="preserve">Montana </t>
  </si>
  <si>
    <t xml:space="preserve">Alaska </t>
  </si>
  <si>
    <t xml:space="preserve">AK </t>
  </si>
  <si>
    <t xml:space="preserve">Nebraska </t>
  </si>
  <si>
    <t xml:space="preserve">Arizona </t>
  </si>
  <si>
    <t xml:space="preserve">AZ </t>
  </si>
  <si>
    <t xml:space="preserve">Nevada </t>
  </si>
  <si>
    <t xml:space="preserve">Arkansas </t>
  </si>
  <si>
    <t xml:space="preserve">AR </t>
  </si>
  <si>
    <t xml:space="preserve">New Hampshire </t>
  </si>
  <si>
    <t xml:space="preserve">California </t>
  </si>
  <si>
    <t xml:space="preserve">CA </t>
  </si>
  <si>
    <t xml:space="preserve">New Jersey </t>
  </si>
  <si>
    <t xml:space="preserve">Colorado </t>
  </si>
  <si>
    <t xml:space="preserve">CO </t>
  </si>
  <si>
    <t xml:space="preserve">New Mexico </t>
  </si>
  <si>
    <t xml:space="preserve">CT </t>
  </si>
  <si>
    <t xml:space="preserve">New York </t>
  </si>
  <si>
    <t xml:space="preserve">Delaware </t>
  </si>
  <si>
    <t xml:space="preserve">DE </t>
  </si>
  <si>
    <t xml:space="preserve">North Carolina </t>
  </si>
  <si>
    <t xml:space="preserve">Florida </t>
  </si>
  <si>
    <t xml:space="preserve">FL </t>
  </si>
  <si>
    <t xml:space="preserve">North Dakota </t>
  </si>
  <si>
    <t xml:space="preserve">Georgia </t>
  </si>
  <si>
    <t xml:space="preserve">GA </t>
  </si>
  <si>
    <t xml:space="preserve">Ohio </t>
  </si>
  <si>
    <t xml:space="preserve">Hawaii </t>
  </si>
  <si>
    <t xml:space="preserve">HI </t>
  </si>
  <si>
    <t xml:space="preserve">Oklahoma </t>
  </si>
  <si>
    <t xml:space="preserve">Idaho </t>
  </si>
  <si>
    <t xml:space="preserve">ID </t>
  </si>
  <si>
    <t xml:space="preserve">Oregon </t>
  </si>
  <si>
    <t xml:space="preserve">Illinois </t>
  </si>
  <si>
    <t xml:space="preserve">IL </t>
  </si>
  <si>
    <t xml:space="preserve">Pennsylvania </t>
  </si>
  <si>
    <t xml:space="preserve">Indiana </t>
  </si>
  <si>
    <t xml:space="preserve">IN </t>
  </si>
  <si>
    <t xml:space="preserve">Rhode Island </t>
  </si>
  <si>
    <t xml:space="preserve">Iowa </t>
  </si>
  <si>
    <t xml:space="preserve">IA </t>
  </si>
  <si>
    <t xml:space="preserve">South Carolina </t>
  </si>
  <si>
    <t xml:space="preserve">Kansas </t>
  </si>
  <si>
    <t xml:space="preserve">KS </t>
  </si>
  <si>
    <t xml:space="preserve">South Dakota </t>
  </si>
  <si>
    <t xml:space="preserve">Kentucky </t>
  </si>
  <si>
    <t xml:space="preserve">KY </t>
  </si>
  <si>
    <t xml:space="preserve">Tennessee </t>
  </si>
  <si>
    <t xml:space="preserve">Louisiana </t>
  </si>
  <si>
    <t xml:space="preserve">LA </t>
  </si>
  <si>
    <t xml:space="preserve">Texas </t>
  </si>
  <si>
    <t xml:space="preserve">Maine </t>
  </si>
  <si>
    <t xml:space="preserve">ME </t>
  </si>
  <si>
    <t xml:space="preserve">Utah </t>
  </si>
  <si>
    <t xml:space="preserve">Maryland </t>
  </si>
  <si>
    <t xml:space="preserve">MD </t>
  </si>
  <si>
    <t xml:space="preserve">Vermont </t>
  </si>
  <si>
    <t xml:space="preserve">Massachusetts </t>
  </si>
  <si>
    <t xml:space="preserve">MA </t>
  </si>
  <si>
    <t xml:space="preserve">Virginia </t>
  </si>
  <si>
    <t xml:space="preserve">Michigan </t>
  </si>
  <si>
    <t xml:space="preserve">MI </t>
  </si>
  <si>
    <t xml:space="preserve">Washington </t>
  </si>
  <si>
    <t xml:space="preserve">Minnesota </t>
  </si>
  <si>
    <t xml:space="preserve">MN </t>
  </si>
  <si>
    <t xml:space="preserve">West Virginia </t>
  </si>
  <si>
    <t xml:space="preserve">Mississippi </t>
  </si>
  <si>
    <t xml:space="preserve">MS </t>
  </si>
  <si>
    <t xml:space="preserve">Wisconsin </t>
  </si>
  <si>
    <t xml:space="preserve">Missouri </t>
  </si>
  <si>
    <t xml:space="preserve">MO </t>
  </si>
  <si>
    <t xml:space="preserve">Wyoming </t>
  </si>
  <si>
    <t xml:space="preserve">DC </t>
  </si>
  <si>
    <t>Dist. of Columbia</t>
  </si>
  <si>
    <t xml:space="preserve">This survey addresses Dental Plan Enrollment at the national and state level.   Please include this cover page when submitting this form. </t>
  </si>
  <si>
    <t>Yes, Publish</t>
  </si>
  <si>
    <t>No, Do Not Publish</t>
  </si>
  <si>
    <t>Total Discount and Direct Reimbursement Enrollment by State</t>
  </si>
  <si>
    <t>Notes:</t>
  </si>
  <si>
    <t>Fully Insured DEPO/DINO</t>
  </si>
  <si>
    <t>Self Insured DEPO/DINO</t>
  </si>
  <si>
    <t>1j.</t>
  </si>
  <si>
    <t>1k.</t>
  </si>
  <si>
    <t>Dental DEPO/DINO</t>
  </si>
  <si>
    <t>Total DEPO/DINO Enrollment by State</t>
  </si>
  <si>
    <r>
      <rPr>
        <b/>
        <sz val="10"/>
        <rFont val="Arial"/>
        <family val="2"/>
      </rPr>
      <t>Dental In Network Only (DINO) or Exclusive Provider Organizations (DEPO)</t>
    </r>
    <r>
      <rPr>
        <sz val="10"/>
        <rFont val="Arial"/>
        <family val="2"/>
      </rPr>
      <t xml:space="preserve">  refers to dental benefit plans where the risk for claims incurred is transferred from the enrollee to a third party insurer for a specified premium.  The plans provide discounted fee-for-service coverage to members, but only when they visit a participating dentist.  If you are unable to report DEPO/DINO plans separately, please report under the DPPO tab and indicate so in the notes section of that tab.There is no out-of-network coverage, other than emergency care.</t>
    </r>
  </si>
  <si>
    <t>Fully Insured Dental HMO</t>
  </si>
  <si>
    <t>Self Insured Dental HMO</t>
  </si>
  <si>
    <t>CHIP</t>
  </si>
  <si>
    <t>Riders to Medical Plans/Embedded in Medical Plans</t>
  </si>
  <si>
    <t xml:space="preserve">Dental Savings (Discount Dental) Plans </t>
  </si>
  <si>
    <t>Dental Savings (Discount Dental) Plans</t>
  </si>
  <si>
    <t xml:space="preserve">Dental Savings (Discount Dental) Plan </t>
  </si>
  <si>
    <r>
      <t xml:space="preserve">TOTAL* 
</t>
    </r>
    <r>
      <rPr>
        <b/>
        <sz val="8"/>
        <color rgb="FFFF0000"/>
        <rFont val="Arial"/>
        <family val="2"/>
      </rPr>
      <t xml:space="preserve">*Should equal 100% </t>
    </r>
  </si>
  <si>
    <r>
      <t xml:space="preserve">Enrollment
</t>
    </r>
    <r>
      <rPr>
        <sz val="8"/>
        <rFont val="Arial"/>
        <family val="2"/>
      </rPr>
      <t>(based on subscriber residence)</t>
    </r>
  </si>
  <si>
    <r>
      <t xml:space="preserve">Enrollment
</t>
    </r>
    <r>
      <rPr>
        <sz val="8"/>
        <rFont val="Arial"/>
        <family val="2"/>
      </rPr>
      <t>(based on contract situs)</t>
    </r>
  </si>
  <si>
    <t>2e.</t>
  </si>
  <si>
    <t>All Group Coverage</t>
  </si>
  <si>
    <t>Direct Reimbursement &amp; Other Employer Administered Plans</t>
  </si>
  <si>
    <t>Group Plans</t>
  </si>
  <si>
    <t>Individual Plans</t>
  </si>
  <si>
    <t>All Other Enrollment</t>
  </si>
  <si>
    <t>For question 3a through 3d, all data should reflect the number of case counts across your company's entire book of group business. Do not include any data that represents groups of one, individual members or individual subscribers.</t>
  </si>
  <si>
    <t>10.</t>
  </si>
  <si>
    <t xml:space="preserve">NOTE TO COMPANIES LEASING NETWORKS:  For the purpose of this survey, when you lease your network to an employer or other organization (except other dental benefit carriers and plans) that provides dental benefits, the enrollment through that leased network should be reported under the Direct Reimbursement category. This does not apply to your company's self-funded business--self-funded covered lives should be reported in the proper line of dental business. </t>
  </si>
  <si>
    <r>
      <t xml:space="preserve">NOTE TO COMPANIES LEASING NETWORKS:  </t>
    </r>
    <r>
      <rPr>
        <sz val="10"/>
        <rFont val="Arial"/>
        <family val="2"/>
      </rPr>
      <t xml:space="preserve">For the purpose of this survey, when you lease your network to an employer or other organization (except other dental benefit carriers and plans) that provides dental benefits, the enrollment through that leased network should be reported under the Direct Reimbursement category. This does not apply to your company's self-funded business--self-funded covered lives should be reported in the proper line of dental business. </t>
    </r>
  </si>
  <si>
    <r>
      <t xml:space="preserve">For the purpose of this survey, </t>
    </r>
    <r>
      <rPr>
        <b/>
        <sz val="10"/>
        <rFont val="Arial"/>
        <family val="2"/>
      </rPr>
      <t xml:space="preserve">Delta Dental Premier and Delta Dental PPO </t>
    </r>
    <r>
      <rPr>
        <sz val="10"/>
        <rFont val="Arial"/>
        <family val="2"/>
      </rPr>
      <t xml:space="preserve">enrollment should be reported under DPPO or DEPO-DINO as appropriate, and </t>
    </r>
    <r>
      <rPr>
        <b/>
        <sz val="10"/>
        <rFont val="Arial"/>
        <family val="2"/>
      </rPr>
      <t>DeltaCare USA</t>
    </r>
    <r>
      <rPr>
        <sz val="10"/>
        <rFont val="Arial"/>
        <family val="2"/>
      </rPr>
      <t xml:space="preserve"> enrollment should be reported under Dental HMO.</t>
    </r>
  </si>
  <si>
    <t>For the purpose of this survey, Delta Dental Premier and Delta Dental PPO enrollment should be reported under DPPO or DEPO-DINO as appropriate, and DeltaCare USA enrollment should be reported under Dental HMO.</t>
  </si>
  <si>
    <t>Large Group Coverage (&gt;50 lives)</t>
  </si>
  <si>
    <t>Small Group Coverage (&lt;=50 lives)</t>
  </si>
  <si>
    <t>Dental Benefits Embedded in/Riders to Medical Plans 
(Subscribers AND Dependents)</t>
  </si>
  <si>
    <t xml:space="preserve">Cells for 2a through 2e will automatically populate based on data entered in National Enrollment tab. If they do not, enter percentage of enrollment by plan type.  Do not include any Medicaid, CHIP, Indian Health Services, Veterans Health Administration or Medicare lives in your response. Enrollment in the Individual Exchange should be represented in the Individual Coverage category. </t>
  </si>
  <si>
    <t>All Other Public (i.e. Indian Health Services, Veterans Health Administration)</t>
  </si>
  <si>
    <t>State 
(alphabetized by abbreviation)</t>
  </si>
  <si>
    <t>Individual</t>
  </si>
  <si>
    <t>Self-Insured Large Group Business Only</t>
  </si>
  <si>
    <t>Fully-Insured Large Group Business Only</t>
  </si>
  <si>
    <t>Enrollment Fully-Insured Individual Business Only</t>
  </si>
  <si>
    <r>
      <rPr>
        <b/>
        <sz val="10"/>
        <rFont val="Arial"/>
        <family val="2"/>
      </rPr>
      <t xml:space="preserve">Dental PPO </t>
    </r>
    <r>
      <rPr>
        <sz val="10"/>
        <rFont val="Arial"/>
        <family val="2"/>
      </rPr>
      <t xml:space="preserve">refers to a dental benefit plan where the risk for claims incurred is transferred from the enrollee to a third party insurer for a specified premium. Dental PPOs have two key characteristics. Dental plans enter into contracts with providers for the expressed purpose of obtaining a discount from overall fees. Discounts may be negotiated on a provider practice basis or through use of a schedule of fees. Enrollees receive value from these discounts when using contracted providers and providers agree to not balance bill the insured for an amount over the negotiated rate. In addition to the in network benefit described above, a Dental PPO will also provide a benefit for service provided by dentists outside of the contracted provider network. </t>
    </r>
  </si>
  <si>
    <r>
      <rPr>
        <b/>
        <sz val="10"/>
        <rFont val="Arial"/>
        <family val="2"/>
      </rPr>
      <t xml:space="preserve">Dental Indemnity </t>
    </r>
    <r>
      <rPr>
        <sz val="10"/>
        <rFont val="Arial"/>
        <family val="2"/>
      </rPr>
      <t xml:space="preserve">plan refers to dental benefit plans where the risk for claims incurred is transferred from enrollee to a third party insurer for a specified premium.  Providers or members are reimbursed on a fee-for-service basis, up to a specified amount, and there are no discounted provider contract arrangements whereby the provider agrees to accept a fee below their customary fee (see definition of Fee-for-Service--FFS). </t>
    </r>
  </si>
  <si>
    <t>Company Name to be listed in Final Report:</t>
  </si>
  <si>
    <t>Total DPPO Enrollment by State</t>
  </si>
  <si>
    <t>Total Dental Indemnity Enrollment by State</t>
  </si>
  <si>
    <t>Publicly Funded Benefit Enrollment by State and Line of Business</t>
  </si>
  <si>
    <r>
      <t xml:space="preserve">For the puroses of this survey, </t>
    </r>
    <r>
      <rPr>
        <b/>
        <sz val="10"/>
        <rFont val="Arial"/>
        <family val="2"/>
      </rPr>
      <t xml:space="preserve">Tricare </t>
    </r>
    <r>
      <rPr>
        <sz val="10"/>
        <rFont val="Arial"/>
        <family val="2"/>
      </rPr>
      <t xml:space="preserve">and </t>
    </r>
    <r>
      <rPr>
        <b/>
        <sz val="10"/>
        <rFont val="Arial"/>
        <family val="2"/>
      </rPr>
      <t>FEDVIP Programs</t>
    </r>
    <r>
      <rPr>
        <sz val="10"/>
        <rFont val="Arial"/>
        <family val="2"/>
      </rPr>
      <t xml:space="preserve"> are considered employer group benefits and should be included under Group Business.</t>
    </r>
  </si>
  <si>
    <r>
      <rPr>
        <b/>
        <sz val="10"/>
        <rFont val="Arial"/>
        <family val="2"/>
      </rPr>
      <t>Group Business Only.</t>
    </r>
    <r>
      <rPr>
        <sz val="10"/>
        <rFont val="Arial"/>
        <family val="2"/>
      </rPr>
      <t xml:space="preserve"> Please provide the number of subscribers and the number of dependent enrollees in the appropriate columns. All Group Business, including Small Group and SHOP Exchange enrollment should be included here. </t>
    </r>
  </si>
  <si>
    <r>
      <rPr>
        <b/>
        <sz val="10"/>
        <rFont val="Arial"/>
        <family val="2"/>
      </rPr>
      <t>Small Group  (Subscribers AND Dependents)</t>
    </r>
    <r>
      <rPr>
        <sz val="10"/>
        <rFont val="Arial"/>
        <family val="2"/>
      </rPr>
      <t xml:space="preserve">. For Small Group (&lt;=50 eligible lives), if you are unable to provide data based on the number of eligible employees, please provide data based on enrolled employees and indicate so in the Notes Section. All SHOP Enrollment should also be included here. </t>
    </r>
  </si>
  <si>
    <t>Self-Insured Small Group (&lt;=50 eligible lives) Business Only</t>
  </si>
  <si>
    <t>Fully-Insured Small Group (&lt;=50 eligible lives) Business Only</t>
  </si>
  <si>
    <t>Enter the actual enrollment figures for members and/or beneficiaries in each category for the periods specified.  Please count each person in only one category (see instruction for Small Group (&lt;=50 eligible lives)), this is particularly important if you offer dual choice products, and please include group and individual enrollment.  Include enrollment data from Puerto Rico and other U.S. Territories if applicable.This survey is for Stand Alone Dental Plans and dental benefits embedded in medical plans.</t>
  </si>
  <si>
    <r>
      <rPr>
        <b/>
        <sz val="10"/>
        <rFont val="Arial"/>
        <family val="2"/>
      </rPr>
      <t>Individual Enrollment</t>
    </r>
    <r>
      <rPr>
        <sz val="10"/>
        <rFont val="Arial"/>
        <family val="2"/>
      </rPr>
      <t xml:space="preserve">. All Individual Exchange business and off exchange individual business should be included here; please do not include Medicaid, CHIP, Indian Health Services, Veterans Health Administration or Medicare or Medicaid enrollees. </t>
    </r>
  </si>
  <si>
    <t>Medicare Advantage</t>
  </si>
  <si>
    <t>1m.</t>
  </si>
  <si>
    <t>Medicare Supplemental</t>
  </si>
  <si>
    <t>7.</t>
  </si>
  <si>
    <r>
      <rPr>
        <b/>
        <sz val="10"/>
        <rFont val="Arial"/>
        <family val="2"/>
      </rPr>
      <t>Small Group</t>
    </r>
    <r>
      <rPr>
        <sz val="10"/>
        <rFont val="Arial"/>
        <family val="2"/>
      </rPr>
      <t xml:space="preserve">. For Small Group (&lt;=50 eligible lives), if you are unable to provide data based on the number of eligible employees, please provide data based on enrolled employees and indicate so in the Notes Section. Please provide the number of subscribers and dependent enrollees. All SHOP Enrollment should also be included here. </t>
    </r>
  </si>
  <si>
    <r>
      <rPr>
        <b/>
        <sz val="10"/>
        <rFont val="Arial"/>
        <family val="2"/>
      </rPr>
      <t>Individual</t>
    </r>
    <r>
      <rPr>
        <sz val="10"/>
        <rFont val="Arial"/>
        <family val="2"/>
      </rPr>
      <t xml:space="preserve">. All Individual Exchange business and off exchange individual business should be included here; please do not include Medicaid, CHIP, Indian Health Services, Veterans Health Administration or Medicare or Medicaid enrollees. </t>
    </r>
  </si>
  <si>
    <t>Stand Alone In-Force Enrollment</t>
  </si>
  <si>
    <t>Dental Embedded in Medical Policies</t>
  </si>
  <si>
    <t>Group</t>
  </si>
  <si>
    <t>National Total (includes US territories)</t>
  </si>
  <si>
    <r>
      <rPr>
        <b/>
        <sz val="10"/>
        <rFont val="Arial"/>
        <family val="2"/>
      </rPr>
      <t>Large Group.</t>
    </r>
    <r>
      <rPr>
        <sz val="10"/>
        <rFont val="Arial"/>
        <family val="2"/>
      </rPr>
      <t xml:space="preserve"> Please provide the number of subscribers and dependent enrollees in the appropriate columns. </t>
    </r>
  </si>
  <si>
    <t>Voluntary</t>
  </si>
  <si>
    <t>Employer Paid</t>
  </si>
  <si>
    <t>NEW Group Commercial Lives by Funding Source</t>
  </si>
  <si>
    <t>Notes</t>
  </si>
  <si>
    <t>Enter percentage of enrollment by plan type for NEW group business only.  Please provide data based on group situs. Do not include any Medicaid, CHIP, Indian Health Services, Veterans Health Administration, Medicare or other government funded benefit.  Do not include any individual coverage.</t>
  </si>
  <si>
    <t>GROUP FUNDING</t>
  </si>
  <si>
    <t>CASE RETENTION</t>
  </si>
  <si>
    <t>8.</t>
  </si>
  <si>
    <t>All Other Public (i.e., Indian Health Service, Veterans Affairs, etc.)</t>
  </si>
  <si>
    <r>
      <t xml:space="preserve">National 
</t>
    </r>
    <r>
      <rPr>
        <b/>
        <sz val="9"/>
        <rFont val="Arial"/>
        <family val="2"/>
      </rPr>
      <t>(includes US Territories)</t>
    </r>
  </si>
  <si>
    <r>
      <t xml:space="preserve">National 
</t>
    </r>
    <r>
      <rPr>
        <b/>
        <sz val="9"/>
        <rFont val="Arial"/>
        <family val="2"/>
      </rPr>
      <t>(please include Puerto Rico, US Territories)</t>
    </r>
  </si>
  <si>
    <t>GROUP FUNDING - INSTRUCTIONS</t>
  </si>
  <si>
    <t>CASE RETENTION - INSTRUCTIONS</t>
  </si>
  <si>
    <t>Do not include any Medicaid, CHIP, Indian Health Services, Veterans Health Administration, Medicare or other government funded benefit.  Do not include any individual coverage.</t>
  </si>
  <si>
    <t>Discount Dental Plans</t>
  </si>
  <si>
    <t>a. In-Force Enrollment</t>
  </si>
  <si>
    <t>Direct Reimbursement</t>
  </si>
  <si>
    <t>b. In-Force Enrollment</t>
  </si>
  <si>
    <t>Dental Membership Plans</t>
  </si>
  <si>
    <t>c. In-Force Enrollment</t>
  </si>
  <si>
    <r>
      <rPr>
        <b/>
        <sz val="10"/>
        <rFont val="Arial"/>
        <family val="2"/>
      </rPr>
      <t>Dental Membership Plans</t>
    </r>
    <r>
      <rPr>
        <sz val="10"/>
        <rFont val="Arial"/>
        <family val="2"/>
      </rPr>
      <t xml:space="preserve"> - similar to Discount Dental Plans, are non-insured programs in which a </t>
    </r>
    <r>
      <rPr>
        <b/>
        <sz val="10"/>
        <rFont val="Arial"/>
        <family val="2"/>
      </rPr>
      <t>group</t>
    </r>
    <r>
      <rPr>
        <sz val="10"/>
        <rFont val="Arial"/>
        <family val="2"/>
      </rPr>
      <t xml:space="preserve"> of dentists agrees to perform services for enrollees at a specified discounted price, or discount off their usual charge.  No payment is made by the plan to the dentists; dentists are paid the negotiated fee directly by the enrollee.</t>
    </r>
  </si>
  <si>
    <r>
      <t xml:space="preserve">Enter the actual enrollment figures for members/beneficiaries AND dependents in each category for the periods specified. Please count each person in only one category except Small Group (see instruction for Small Group), this is particularly important if you offer dual choice products, </t>
    </r>
    <r>
      <rPr>
        <b/>
        <sz val="10"/>
        <rFont val="Arial"/>
        <family val="2"/>
      </rPr>
      <t>and</t>
    </r>
    <r>
      <rPr>
        <sz val="10"/>
        <rFont val="Arial"/>
        <family val="2"/>
      </rPr>
      <t xml:space="preserve"> please include group and individual enrollment. </t>
    </r>
    <r>
      <rPr>
        <i/>
        <sz val="10"/>
        <rFont val="Arial"/>
        <family val="2"/>
      </rPr>
      <t>Include enrollment data from Puerto Rico and other U.S. Territories; DO NOT incude International enrollment on this worksheet.</t>
    </r>
    <r>
      <rPr>
        <b/>
        <i/>
        <sz val="10"/>
        <rFont val="Arial"/>
        <family val="2"/>
      </rPr>
      <t>This survey is for Stand Alone Dental Plans AND dental benefits embedded in medical plans.</t>
    </r>
  </si>
  <si>
    <r>
      <rPr>
        <b/>
        <sz val="10"/>
        <rFont val="Arial"/>
        <family val="2"/>
      </rPr>
      <t>Dental Savings (Discount Dental) Plans</t>
    </r>
    <r>
      <rPr>
        <sz val="10"/>
        <rFont val="Arial"/>
        <family val="2"/>
      </rPr>
      <t xml:space="preserve"> - also known as dental Referral plans - are non-insured programs in which dentists participate on a panel agreeing to perform services for enrollees at a specified discounted price, or discount off their usual charge.  No payment is made by the referral plan to the dentists; dentists are paid the negotiated fee directly by the enrollee. </t>
    </r>
  </si>
  <si>
    <t>Enter the actual enrollment figures for members and/or beneficiaries in each category for the periods specified.  Please count each person in only one category (see instruction for Small Group (&lt;=50 eligible lives), this is particularly important if you offer dual choice products, and please include group and individual enrollment.  Include enrollment data from Puerto Rico and other U.S. Territories if applicable.This survey is for Stand Alone Dental Plans and dental benefits embedded in medical plans.</t>
  </si>
  <si>
    <t>As of 12/31/2025</t>
  </si>
  <si>
    <t>Stand-Alone Dental In-Force Enrollment as of 12/31/2025</t>
  </si>
  <si>
    <t>Large Group Subscribers as of 12/31/2025</t>
  </si>
  <si>
    <t>Total Group Enrollment as of 12/31/2025</t>
  </si>
  <si>
    <t>Individual Product Enrollment Only as of 12/31/2025</t>
  </si>
  <si>
    <t>Large Group Dependents as of 12/31/25</t>
  </si>
  <si>
    <t>Total Large Group Enrollment as of 12/31/25</t>
  </si>
  <si>
    <t>Total Small Group (&lt;=50 eligible lives) Enrollment as of 12/31/25</t>
  </si>
  <si>
    <t>Total Enrollment as of 12/31/25</t>
  </si>
  <si>
    <t>2026 NADP Enrollment Survey</t>
  </si>
  <si>
    <t xml:space="preserve"> ENTER Total Enrollment as of 12/31/24</t>
  </si>
  <si>
    <r>
      <t xml:space="preserve">4.  Dental HMO (DHMO) </t>
    </r>
    <r>
      <rPr>
        <sz val="11"/>
        <rFont val="Arial"/>
        <family val="2"/>
      </rPr>
      <t>refers to a company which provides comprehensive dental benefits to a defined population of enrollees in exchange for a fixed monthly premium and pays for general dentistry services primarily under capitation arrangements with a contracted network of dentists.  In some circumstances services may be available outside of the network of dentists on a fee for service basis.</t>
    </r>
  </si>
  <si>
    <r>
      <t xml:space="preserve">1.  ASO </t>
    </r>
    <r>
      <rPr>
        <sz val="11"/>
        <rFont val="Arial"/>
        <family val="2"/>
      </rPr>
      <t>(Administrative Services Only)</t>
    </r>
    <r>
      <rPr>
        <b/>
        <sz val="11"/>
        <rFont val="Arial"/>
        <family val="2"/>
      </rPr>
      <t xml:space="preserve">  - </t>
    </r>
    <r>
      <rPr>
        <sz val="11"/>
        <rFont val="Arial"/>
        <family val="2"/>
      </rPr>
      <t>also known as ASC Administrative Services Contract-  is when a self-insured employer fully funds the benefit plan, while the insurer provides administrative services, such as claims processing, provider network access etc. Primarily used with indemnity or PPO products.</t>
    </r>
  </si>
  <si>
    <r>
      <t>2.  Beneficiary</t>
    </r>
    <r>
      <rPr>
        <sz val="11"/>
        <rFont val="Arial"/>
        <family val="2"/>
      </rPr>
      <t xml:space="preserve"> is a term that encompasses both the insured and dependents under an indemnity dental benefits product or a dental PPO.  The term means the same as enrollee in the instance of a dental HMO or PPO product.  </t>
    </r>
  </si>
  <si>
    <r>
      <t>3.  Capitation</t>
    </r>
    <r>
      <rPr>
        <sz val="11"/>
        <rFont val="Arial"/>
        <family val="2"/>
      </rPr>
      <t xml:space="preserve"> is  a provider reimbursement method used by dental HMOs where general dentists are paid a fixed fee per month based on number of enrolled members that select that dental office to deliver services under the dental HMO. </t>
    </r>
  </si>
  <si>
    <r>
      <t xml:space="preserve">5. Dental In Network Only (DINO) or Exclusive Provider Organizations (DEPO) </t>
    </r>
    <r>
      <rPr>
        <sz val="11"/>
        <rFont val="Arial"/>
        <family val="2"/>
      </rPr>
      <t xml:space="preserve"> refers to dental benefit plans where the risk for claims incurred is transferred from the enrollee to a third party insurer for a specified premium.  The plans provide discounted fee-for-service coverage to members, but only when they visit a participating dentist.  There is no out-of-network coverage, other than emergency care.</t>
    </r>
  </si>
  <si>
    <r>
      <t>5. Dental Indemnity</t>
    </r>
    <r>
      <rPr>
        <sz val="11"/>
        <rFont val="Arial"/>
        <family val="2"/>
      </rPr>
      <t xml:space="preserve"> plan refers to dental benefit plans where the risk for claims incurred is transferred from enrollee to a third party insurer for a specified premium.  Providers or members are reimbursed on a fee-for-service basis, up to a specified amount, and there are no discounted provider contract arrangements whereby the provider agrees to accept a fee below their customary fee (see definition of Fee-for-Service--FFS). </t>
    </r>
  </si>
  <si>
    <r>
      <t xml:space="preserve">6.  Dental PPO (DPPO) </t>
    </r>
    <r>
      <rPr>
        <sz val="11"/>
        <rFont val="Arial"/>
        <family val="2"/>
      </rPr>
      <t xml:space="preserve">refers to a dental benefit plan where the risk for claims incurred is transferred from the enrollee to a third party insurer for a specified premium. Dental PPOs have two key characteristics. Dental plans enter into contracts with providers for the expressed purpose of obtaining a discount from overall fees. Discounts may be negotiated on a provider practice basis or through use of a schedule of fees. Enrollees receive value from these discounts when using contracted providers and providers agree to not balance bill the insured for an amount over the negotiated rate. In addition to the in network benefit described above, a Dental PPO will also provide a benefit for service provided by dentists outside of the contracted provider network. </t>
    </r>
  </si>
  <si>
    <r>
      <t xml:space="preserve">8.  Dental Membership Plans - </t>
    </r>
    <r>
      <rPr>
        <sz val="11"/>
        <rFont val="Arial"/>
        <family val="2"/>
      </rPr>
      <t>similar to Discount Dental Plans, are non-insured programs in which a group of dentists agrees to perform services for enrollees at a specified discounted price, or discount off their usual charge.  No payment is made by the plan to the dentists; dentists are paid the negotiated fee directly by the enrollee.</t>
    </r>
  </si>
  <si>
    <r>
      <t xml:space="preserve">19.  Riders </t>
    </r>
    <r>
      <rPr>
        <sz val="11"/>
        <rFont val="Arial"/>
        <family val="2"/>
      </rPr>
      <t>are provisions that amend the basic contract of medical benefits to provide a limited dental benefit.</t>
    </r>
  </si>
  <si>
    <r>
      <t xml:space="preserve">21.  </t>
    </r>
    <r>
      <rPr>
        <sz val="11"/>
        <rFont val="Arial"/>
        <family val="2"/>
      </rPr>
      <t>A</t>
    </r>
    <r>
      <rPr>
        <b/>
        <sz val="11"/>
        <rFont val="Arial"/>
        <family val="2"/>
      </rPr>
      <t xml:space="preserve"> self-insured product</t>
    </r>
    <r>
      <rPr>
        <sz val="11"/>
        <rFont val="Arial"/>
        <family val="2"/>
      </rPr>
      <t xml:space="preserve"> is one where the risk for claims is retained by the employer and or its employees and service fees for processing claims are paid to a third party.  </t>
    </r>
  </si>
  <si>
    <r>
      <t>22.  Subscriber</t>
    </r>
    <r>
      <rPr>
        <sz val="11"/>
        <rFont val="Arial"/>
        <family val="2"/>
      </rPr>
      <t xml:space="preserve"> is a term that is applied to the certificate-holder under a group policy.  The term is used interchangeably with the terms "Insured or Member."  The subscriber may add "dependents" to his or her coverage under the terms of the policy.  </t>
    </r>
  </si>
  <si>
    <r>
      <t xml:space="preserve">23.  Voluntary </t>
    </r>
    <r>
      <rPr>
        <sz val="11"/>
        <rFont val="Arial"/>
        <family val="2"/>
      </rPr>
      <t xml:space="preserve">refers to a group product offered through the employer where the employee pays a substantial portion of the premium, usually 100%, and includes defined contribution plans where an employee may choose a mix of benefits that suits their personal situation. Includes Worksite products. </t>
    </r>
    <r>
      <rPr>
        <i/>
        <sz val="11"/>
        <rFont val="Arial"/>
        <family val="2"/>
      </rPr>
      <t>It does not include high/low choice options provided the employer pays for the low benefit choice.</t>
    </r>
  </si>
  <si>
    <r>
      <t>8.  Direct Reimbursement</t>
    </r>
    <r>
      <rPr>
        <sz val="11"/>
        <rFont val="Arial"/>
        <family val="2"/>
      </rPr>
      <t xml:space="preserve"> is a self-funded program in which the individual is reimbursed based on a percentage of dollars spent for dental care provided, and which allows beneficiaries to seek treatment from the dentist of their choice without network limitations.</t>
    </r>
  </si>
  <si>
    <r>
      <t xml:space="preserve">9.  Dental Savings (Discount Dental) Plans </t>
    </r>
    <r>
      <rPr>
        <sz val="11"/>
        <rFont val="Arial"/>
        <family val="2"/>
      </rPr>
      <t xml:space="preserve">- previously referred to as Dental Referral Plans - are non-insured programs in which a panel of dentists agrees to perform services for enrollees at a specified  discounted price, or discount off their usual charge.  No payment is made by the referral plan to the dentists; dentists are paid the negotiated fee directly by the enrollee.  </t>
    </r>
  </si>
  <si>
    <r>
      <t>10.  Employer Paid</t>
    </r>
    <r>
      <rPr>
        <sz val="11"/>
        <rFont val="Arial"/>
        <family val="2"/>
      </rPr>
      <t xml:space="preserve"> refers to products where the employer pays 100% of the employee premium.  </t>
    </r>
  </si>
  <si>
    <r>
      <t>11.  Enrollees or Enrollment</t>
    </r>
    <r>
      <rPr>
        <sz val="11"/>
        <rFont val="Arial"/>
        <family val="2"/>
      </rPr>
      <t xml:space="preserve"> are terms that encompass all individuals covered under a dental HMO or PPO product, i.e subscribers plus dependents.  The term "beneficiary" as it applies to dental indemnity products can be used interchangeably with this term.</t>
    </r>
  </si>
  <si>
    <r>
      <t>12.  Family Plan</t>
    </r>
    <r>
      <rPr>
        <sz val="11"/>
        <rFont val="Arial"/>
        <family val="2"/>
      </rPr>
      <t xml:space="preserve"> - The Insured/Member and each covered dependent under the plan, including spouse, and:  1) Each unmarried child less than 19 years of age for whom the Insured is legally responsible;  2) Each unmarried child from age 19 to 24 (or state definition) who is a full-time student or primarily dependent on the Insured for support and maintenance or totally disabled prior to or during being covered as a dependent under the dental insurance plan.  </t>
    </r>
  </si>
  <si>
    <r>
      <t>13.  Fee-for-Service</t>
    </r>
    <r>
      <rPr>
        <sz val="11"/>
        <rFont val="Arial"/>
        <family val="2"/>
      </rPr>
      <t xml:space="preserve"> refers to a method of payment where beneficiaries are covered under a benefit plan allowing access to any dental care provider.  Providers or the beneficiaries are reimbursed on a per procedure basis based upon fees charged.  </t>
    </r>
  </si>
  <si>
    <r>
      <t>14.  Group</t>
    </r>
    <r>
      <rPr>
        <sz val="11"/>
        <rFont val="Arial"/>
        <family val="2"/>
      </rPr>
      <t xml:space="preserve"> refers to a contract or policy of dental insurance that is provided to the employer or other entity  as the policyholder that covers a group of persons as a single unit. </t>
    </r>
  </si>
  <si>
    <r>
      <t xml:space="preserve">15.  Individual </t>
    </r>
    <r>
      <rPr>
        <sz val="11"/>
        <rFont val="Arial"/>
        <family val="2"/>
      </rPr>
      <t>refers to a dental insurance policy that is marketed and billed directly to an individual, as opposed to a plan sponsor or group.  Enrollment through associations such as AARP or the American Bar Association should be included under Individual.</t>
    </r>
  </si>
  <si>
    <r>
      <t>16.  Insured/Member</t>
    </r>
    <r>
      <rPr>
        <sz val="11"/>
        <rFont val="Arial"/>
        <family val="2"/>
      </rPr>
      <t xml:space="preserve"> refers to the certificate holder under the group dental benefit plan.  The certificate holder may add "dependents" to his or her coverage according to the terms of the master policy.  </t>
    </r>
  </si>
  <si>
    <r>
      <t>17.  Medicaid</t>
    </r>
    <r>
      <rPr>
        <sz val="11"/>
        <rFont val="Arial"/>
        <family val="2"/>
      </rPr>
      <t xml:space="preserve"> is a government insurance program for persons of all ages whose income and resources are insufficient to pay for health care; Medicaid is state administered and financed by both the states and the federal government.  Limited dental is provided universally under Medicaid for children and in some states for adults as well.</t>
    </r>
  </si>
  <si>
    <r>
      <t>18.  Medicare</t>
    </r>
    <r>
      <rPr>
        <sz val="11"/>
        <rFont val="Arial"/>
        <family val="2"/>
      </rPr>
      <t xml:space="preserve"> is a government program that provides hospital benefits (Medicare Part A), medical benefits (Medicare Part B), and pharmacy benefits (Medicare Part D) to persons age 65 or older and to some others.  Dental care is not covered under Medicare, but may be covered in Medicare supplemental or Medicare Advantage policies administered by private companies or through the Medicare Advantage program.  Medicare is administered by the Social Security Administration.</t>
    </r>
  </si>
  <si>
    <r>
      <t xml:space="preserve">20. CHIP </t>
    </r>
    <r>
      <rPr>
        <sz val="11"/>
        <rFont val="Arial"/>
        <family val="2"/>
      </rPr>
      <t>is a government insurance program for children who live in households whose income and resources are insufficient to pay for health care services.  CHIP is state administered and financed by the states and federal government.  Limited dental benefits are usually provided for children under 12, but may include older children as well</t>
    </r>
  </si>
  <si>
    <t>1l.</t>
  </si>
  <si>
    <t>1n.</t>
  </si>
  <si>
    <t>1o.</t>
  </si>
  <si>
    <t>1p.</t>
  </si>
  <si>
    <t xml:space="preserve">NADP now relies on CMS data for Medicare Advantage, Medicaid and CHIP enrollment. If your company offers these products, please select the appropriate checkboxes for the states in which you offer these benefits. Where the cells are blank, please provide the appropriate enrollment numbers. </t>
  </si>
  <si>
    <t>3a.</t>
  </si>
  <si>
    <t>3b.</t>
  </si>
  <si>
    <t>3c.</t>
  </si>
  <si>
    <t>3d.</t>
  </si>
  <si>
    <r>
      <t xml:space="preserve">All Group Benefits
</t>
    </r>
    <r>
      <rPr>
        <sz val="10"/>
        <rFont val="Arial"/>
        <family val="2"/>
      </rPr>
      <t>(complete only if product speficic data is not available)</t>
    </r>
  </si>
  <si>
    <t>Secure Upload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</si>
</sst>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m\ d\,\ yyyy;@"/>
    <numFmt numFmtId="165" formatCode="[&lt;=9999999]###\-####;\(###\)\ ###\-####"/>
    <numFmt numFmtId="166" formatCode="0.0%"/>
    <numFmt numFmtId="167" formatCode="_(* #,##0_);_(* \(#,##0\);_(* &quot;-&quot;??_);_(@_)"/>
  </numFmts>
  <fonts count="35">
    <font>
      <sz val="10"/>
      <name val="Arial"/>
    </font>
    <font>
      <sz val="11"/>
      <color theme="1"/>
      <name val="Calibri"/>
      <family val="2"/>
      <scheme val="minor"/>
    </font>
    <font>
      <sz val="10"/>
      <name val="Arial"/>
      <family val="2"/>
    </font>
    <font>
      <b/>
      <sz val="14"/>
      <name val="Arial"/>
      <family val="2"/>
    </font>
    <font>
      <b/>
      <sz val="12"/>
      <name val="Arial"/>
      <family val="2"/>
    </font>
    <font>
      <b/>
      <i/>
      <sz val="12"/>
      <name val="Arial"/>
      <family val="2"/>
    </font>
    <font>
      <b/>
      <i/>
      <sz val="9"/>
      <name val="Arial"/>
      <family val="2"/>
    </font>
    <font>
      <sz val="12"/>
      <name val="Arial"/>
      <family val="2"/>
    </font>
    <font>
      <sz val="10"/>
      <name val="Arial"/>
      <family val="2"/>
    </font>
    <font>
      <sz val="12"/>
      <name val="Arial"/>
      <family val="2"/>
    </font>
    <font>
      <b/>
      <sz val="10"/>
      <name val="Arial"/>
      <family val="2"/>
    </font>
    <font>
      <i/>
      <sz val="10"/>
      <name val="Arial"/>
      <family val="2"/>
    </font>
    <font>
      <sz val="10"/>
      <name val="Arial"/>
      <family val="2"/>
    </font>
    <font>
      <b/>
      <sz val="9"/>
      <name val="Arial"/>
      <family val="2"/>
    </font>
    <font>
      <sz val="10"/>
      <color indexed="9"/>
      <name val="Arial"/>
      <family val="2"/>
    </font>
    <font>
      <b/>
      <sz val="10"/>
      <color indexed="10"/>
      <name val="Arial"/>
      <family val="2"/>
    </font>
    <font>
      <u/>
      <sz val="10"/>
      <color indexed="12"/>
      <name val="Arial"/>
      <family val="2"/>
    </font>
    <font>
      <b/>
      <sz val="8"/>
      <color indexed="10"/>
      <name val="Arial"/>
      <family val="2"/>
    </font>
    <font>
      <sz val="10"/>
      <name val="Arial"/>
      <family val="2"/>
    </font>
    <font>
      <sz val="10"/>
      <name val="Arial"/>
      <family val="2"/>
    </font>
    <font>
      <sz val="8"/>
      <name val="Arial"/>
      <family val="2"/>
    </font>
    <font>
      <sz val="10"/>
      <name val="Arial Unicode MS"/>
      <family val="2"/>
    </font>
    <font>
      <sz val="11"/>
      <color rgb="FF006100"/>
      <name val="Calibri"/>
      <family val="2"/>
      <scheme val="minor"/>
    </font>
    <font>
      <sz val="10"/>
      <color theme="0"/>
      <name val="Arial"/>
      <family val="2"/>
    </font>
    <font>
      <sz val="11"/>
      <name val="Calibri"/>
      <family val="2"/>
      <scheme val="minor"/>
    </font>
    <font>
      <sz val="10"/>
      <color theme="0" tint="-0.249977111117893"/>
      <name val="Arial"/>
      <family val="2"/>
    </font>
    <font>
      <b/>
      <i/>
      <sz val="10"/>
      <name val="Arial"/>
      <family val="2"/>
    </font>
    <font>
      <b/>
      <sz val="12"/>
      <color indexed="10"/>
      <name val="System"/>
    </font>
    <font>
      <b/>
      <sz val="8"/>
      <name val="Arial"/>
      <family val="2"/>
    </font>
    <font>
      <b/>
      <sz val="8"/>
      <color rgb="FFFF0000"/>
      <name val="Arial"/>
      <family val="2"/>
    </font>
    <font>
      <sz val="10"/>
      <name val="Arial"/>
      <family val="2"/>
    </font>
    <font>
      <b/>
      <sz val="11"/>
      <name val="Arial"/>
      <family val="2"/>
    </font>
    <font>
      <sz val="10"/>
      <name val="Arial"/>
      <family val="2"/>
    </font>
    <font>
      <sz val="11"/>
      <name val="Arial"/>
      <family val="2"/>
    </font>
    <font>
      <i/>
      <sz val="11"/>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C6EFCE"/>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C0C0C0"/>
        <bgColor indexed="64"/>
      </patternFill>
    </fill>
  </fills>
  <borders count="79">
    <border>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10"/>
      </left>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double">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thick">
        <color theme="3" tint="0.39994506668294322"/>
      </left>
      <right style="thick">
        <color theme="3" tint="0.39994506668294322"/>
      </right>
      <top style="thick">
        <color theme="3" tint="0.39994506668294322"/>
      </top>
      <bottom style="thick">
        <color theme="3" tint="0.39994506668294322"/>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auto="1"/>
      </left>
      <right style="thin">
        <color auto="1"/>
      </right>
      <top/>
      <bottom/>
      <diagonal/>
    </border>
    <border>
      <left style="thin">
        <color auto="1"/>
      </left>
      <right style="hair">
        <color auto="1"/>
      </right>
      <top/>
      <bottom/>
      <diagonal/>
    </border>
    <border>
      <left style="hair">
        <color auto="1"/>
      </left>
      <right style="thin">
        <color auto="1"/>
      </right>
      <top/>
      <bottom/>
      <diagonal/>
    </border>
    <border>
      <left style="medium">
        <color theme="4"/>
      </left>
      <right style="medium">
        <color theme="4"/>
      </right>
      <top style="medium">
        <color theme="4"/>
      </top>
      <bottom style="medium">
        <color theme="4"/>
      </bottom>
      <diagonal/>
    </border>
    <border>
      <left style="hair">
        <color auto="1"/>
      </left>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style="double">
        <color indexed="64"/>
      </top>
      <bottom style="medium">
        <color indexed="64"/>
      </bottom>
      <diagonal/>
    </border>
    <border>
      <left style="thick">
        <color theme="3" tint="0.39994506668294322"/>
      </left>
      <right/>
      <top style="thick">
        <color theme="3" tint="0.39991454817346722"/>
      </top>
      <bottom style="thick">
        <color theme="3" tint="0.39991454817346722"/>
      </bottom>
      <diagonal/>
    </border>
    <border>
      <left/>
      <right style="thick">
        <color theme="3" tint="0.39991454817346722"/>
      </right>
      <top style="thick">
        <color theme="3" tint="0.39991454817346722"/>
      </top>
      <bottom style="thick">
        <color theme="3" tint="0.39991454817346722"/>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s>
  <cellStyleXfs count="10">
    <xf numFmtId="0" fontId="0" fillId="0" borderId="0"/>
    <xf numFmtId="43" fontId="2" fillId="0" borderId="0" applyFont="0" applyFill="0" applyBorder="0" applyAlignment="0" applyProtection="0"/>
    <xf numFmtId="0" fontId="22" fillId="4" borderId="0" applyNumberFormat="0" applyBorder="0" applyAlignment="0" applyProtection="0"/>
    <xf numFmtId="0" fontId="16" fillId="0" borderId="0" applyNumberFormat="0" applyFill="0" applyBorder="0" applyAlignment="0" applyProtection="0">
      <alignment vertical="top"/>
      <protection locked="0"/>
    </xf>
    <xf numFmtId="0" fontId="2" fillId="0" borderId="0"/>
    <xf numFmtId="0" fontId="18" fillId="5" borderId="43" applyNumberFormat="0" applyFont="0" applyAlignment="0" applyProtection="0"/>
    <xf numFmtId="9" fontId="30" fillId="0" borderId="0" applyFont="0" applyFill="0" applyBorder="0" applyAlignment="0" applyProtection="0"/>
    <xf numFmtId="0" fontId="2" fillId="5" borderId="43" applyNumberFormat="0" applyFont="0" applyAlignment="0" applyProtection="0"/>
    <xf numFmtId="9" fontId="2" fillId="0" borderId="0" applyFont="0" applyFill="0" applyBorder="0" applyAlignment="0" applyProtection="0"/>
    <xf numFmtId="0" fontId="32" fillId="0" borderId="0"/>
  </cellStyleXfs>
  <cellXfs count="412">
    <xf numFmtId="0" fontId="0" fillId="0" borderId="0" xfId="0"/>
    <xf numFmtId="0" fontId="0" fillId="3" borderId="0" xfId="0" applyFill="1"/>
    <xf numFmtId="0" fontId="4" fillId="3" borderId="0" xfId="0" applyFont="1" applyFill="1" applyAlignment="1">
      <alignment horizontal="center"/>
    </xf>
    <xf numFmtId="0" fontId="0" fillId="3" borderId="0" xfId="0" applyFill="1" applyAlignment="1">
      <alignment wrapText="1"/>
    </xf>
    <xf numFmtId="3" fontId="0" fillId="3" borderId="0" xfId="1" applyNumberFormat="1" applyFont="1" applyFill="1" applyProtection="1">
      <protection locked="0"/>
    </xf>
    <xf numFmtId="3" fontId="0" fillId="3" borderId="0" xfId="0" applyNumberFormat="1" applyFill="1" applyProtection="1">
      <protection locked="0"/>
    </xf>
    <xf numFmtId="3" fontId="0" fillId="2" borderId="0" xfId="0" applyNumberFormat="1" applyFill="1"/>
    <xf numFmtId="0" fontId="0" fillId="2" borderId="0" xfId="0" applyFill="1"/>
    <xf numFmtId="0" fontId="16" fillId="2" borderId="0" xfId="3" applyFill="1" applyAlignment="1" applyProtection="1"/>
    <xf numFmtId="3" fontId="0" fillId="3" borderId="8" xfId="0" applyNumberFormat="1" applyFill="1" applyBorder="1" applyProtection="1">
      <protection locked="0"/>
    </xf>
    <xf numFmtId="0" fontId="8" fillId="3" borderId="13" xfId="0" applyFont="1" applyFill="1" applyBorder="1" applyProtection="1">
      <protection locked="0"/>
    </xf>
    <xf numFmtId="0" fontId="8" fillId="3" borderId="14" xfId="0" applyFont="1" applyFill="1" applyBorder="1" applyProtection="1">
      <protection locked="0"/>
    </xf>
    <xf numFmtId="0" fontId="8" fillId="3" borderId="18" xfId="0" applyFont="1" applyFill="1" applyBorder="1" applyProtection="1">
      <protection locked="0"/>
    </xf>
    <xf numFmtId="0" fontId="8" fillId="3" borderId="19" xfId="0" applyFont="1" applyFill="1" applyBorder="1" applyProtection="1">
      <protection locked="0"/>
    </xf>
    <xf numFmtId="0" fontId="8" fillId="3" borderId="16" xfId="0" applyFont="1" applyFill="1" applyBorder="1" applyProtection="1">
      <protection locked="0"/>
    </xf>
    <xf numFmtId="0" fontId="8" fillId="3" borderId="24" xfId="0" applyFont="1" applyFill="1" applyBorder="1" applyProtection="1">
      <protection locked="0"/>
    </xf>
    <xf numFmtId="0" fontId="8" fillId="3" borderId="25" xfId="0" applyFont="1" applyFill="1" applyBorder="1" applyProtection="1">
      <protection locked="0"/>
    </xf>
    <xf numFmtId="0" fontId="8" fillId="3" borderId="17" xfId="0" applyFont="1" applyFill="1" applyBorder="1" applyProtection="1">
      <protection locked="0"/>
    </xf>
    <xf numFmtId="0" fontId="8" fillId="3" borderId="27" xfId="0" applyFont="1" applyFill="1" applyBorder="1" applyProtection="1">
      <protection locked="0"/>
    </xf>
    <xf numFmtId="0" fontId="8" fillId="3" borderId="28" xfId="0" applyFont="1" applyFill="1" applyBorder="1" applyProtection="1">
      <protection locked="0"/>
    </xf>
    <xf numFmtId="0" fontId="8" fillId="3" borderId="29" xfId="0" applyFont="1" applyFill="1" applyBorder="1" applyProtection="1">
      <protection locked="0"/>
    </xf>
    <xf numFmtId="0" fontId="8" fillId="3" borderId="30" xfId="0" applyFont="1" applyFill="1" applyBorder="1" applyProtection="1">
      <protection locked="0"/>
    </xf>
    <xf numFmtId="0" fontId="0" fillId="2" borderId="0" xfId="0" applyFill="1" applyAlignment="1">
      <alignment horizontal="left"/>
    </xf>
    <xf numFmtId="0" fontId="8" fillId="2" borderId="0" xfId="0" applyFont="1" applyFill="1" applyAlignment="1">
      <alignment horizontal="left" vertical="center" wrapText="1"/>
    </xf>
    <xf numFmtId="0" fontId="9" fillId="2" borderId="0" xfId="0" applyFont="1" applyFill="1"/>
    <xf numFmtId="164" fontId="27" fillId="2" borderId="0" xfId="0" applyNumberFormat="1" applyFont="1" applyFill="1" applyAlignment="1">
      <alignment horizontal="center"/>
    </xf>
    <xf numFmtId="164" fontId="0" fillId="2" borderId="0" xfId="0" applyNumberFormat="1" applyFill="1"/>
    <xf numFmtId="0" fontId="4" fillId="2" borderId="11" xfId="0" applyFont="1" applyFill="1" applyBorder="1"/>
    <xf numFmtId="0" fontId="0" fillId="2" borderId="12" xfId="0" applyFill="1" applyBorder="1"/>
    <xf numFmtId="0" fontId="10" fillId="2" borderId="0" xfId="0" applyFont="1" applyFill="1" applyAlignment="1">
      <alignment horizontal="right"/>
    </xf>
    <xf numFmtId="0" fontId="0" fillId="0" borderId="0" xfId="0" applyProtection="1">
      <protection locked="0"/>
    </xf>
    <xf numFmtId="0" fontId="23" fillId="0" borderId="0" xfId="0" applyFont="1" applyProtection="1">
      <protection locked="0"/>
    </xf>
    <xf numFmtId="3" fontId="23" fillId="0" borderId="0" xfId="0" applyNumberFormat="1" applyFont="1" applyProtection="1">
      <protection locked="0"/>
    </xf>
    <xf numFmtId="0" fontId="12" fillId="0" borderId="0" xfId="0" applyFont="1" applyProtection="1">
      <protection locked="0"/>
    </xf>
    <xf numFmtId="0" fontId="12" fillId="2" borderId="0" xfId="0" applyFont="1" applyFill="1"/>
    <xf numFmtId="0" fontId="2" fillId="2" borderId="0" xfId="0" applyFont="1" applyFill="1"/>
    <xf numFmtId="0" fontId="0" fillId="2" borderId="0" xfId="0" applyFill="1" applyAlignment="1">
      <alignment horizontal="center" vertical="center" wrapText="1"/>
    </xf>
    <xf numFmtId="0" fontId="9" fillId="2" borderId="1" xfId="0" applyFont="1" applyFill="1" applyBorder="1" applyAlignment="1">
      <alignment horizontal="left" vertical="center" wrapText="1"/>
    </xf>
    <xf numFmtId="3" fontId="2" fillId="2" borderId="9" xfId="0" applyNumberFormat="1" applyFont="1" applyFill="1" applyBorder="1" applyAlignment="1">
      <alignment horizontal="center" wrapText="1"/>
    </xf>
    <xf numFmtId="3" fontId="8" fillId="2" borderId="2" xfId="0" applyNumberFormat="1" applyFont="1" applyFill="1" applyBorder="1" applyAlignment="1">
      <alignment horizontal="center" wrapText="1"/>
    </xf>
    <xf numFmtId="3" fontId="2" fillId="2" borderId="2" xfId="0" applyNumberFormat="1" applyFont="1" applyFill="1" applyBorder="1" applyAlignment="1">
      <alignment horizontal="center" wrapText="1"/>
    </xf>
    <xf numFmtId="3" fontId="2" fillId="2" borderId="33" xfId="0" applyNumberFormat="1" applyFont="1" applyFill="1" applyBorder="1" applyAlignment="1">
      <alignment horizontal="center" wrapText="1"/>
    </xf>
    <xf numFmtId="0" fontId="9" fillId="2" borderId="1" xfId="0" applyFont="1" applyFill="1" applyBorder="1" applyAlignment="1">
      <alignment horizontal="center" wrapText="1"/>
    </xf>
    <xf numFmtId="3" fontId="8" fillId="2" borderId="0" xfId="0" applyNumberFormat="1" applyFont="1" applyFill="1" applyAlignment="1">
      <alignment horizontal="center" wrapText="1"/>
    </xf>
    <xf numFmtId="0" fontId="0" fillId="2" borderId="0" xfId="0" applyFill="1" applyAlignment="1">
      <alignment horizontal="right" vertical="center" wrapText="1"/>
    </xf>
    <xf numFmtId="0" fontId="2" fillId="2" borderId="1" xfId="0" applyFont="1" applyFill="1" applyBorder="1" applyAlignment="1">
      <alignment vertical="center" wrapText="1"/>
    </xf>
    <xf numFmtId="167" fontId="0" fillId="2" borderId="0" xfId="1" applyNumberFormat="1" applyFont="1" applyFill="1"/>
    <xf numFmtId="0" fontId="0" fillId="2" borderId="0" xfId="0" applyFill="1" applyAlignment="1">
      <alignment horizontal="right"/>
    </xf>
    <xf numFmtId="0" fontId="12" fillId="2" borderId="1" xfId="0" applyFont="1" applyFill="1" applyBorder="1" applyAlignment="1">
      <alignment wrapText="1"/>
    </xf>
    <xf numFmtId="166" fontId="2" fillId="2" borderId="0" xfId="0" applyNumberFormat="1" applyFont="1" applyFill="1" applyAlignment="1">
      <alignment vertical="center" wrapText="1"/>
    </xf>
    <xf numFmtId="0" fontId="12" fillId="2" borderId="1" xfId="0" applyFont="1" applyFill="1" applyBorder="1" applyAlignment="1">
      <alignment vertical="center" wrapText="1"/>
    </xf>
    <xf numFmtId="166" fontId="12" fillId="2" borderId="0" xfId="0" applyNumberFormat="1" applyFont="1" applyFill="1" applyAlignment="1">
      <alignment vertical="center" wrapText="1"/>
    </xf>
    <xf numFmtId="0" fontId="0" fillId="2" borderId="10" xfId="0" applyFill="1" applyBorder="1"/>
    <xf numFmtId="166" fontId="12" fillId="2" borderId="1" xfId="0" applyNumberFormat="1" applyFont="1" applyFill="1" applyBorder="1" applyAlignment="1">
      <alignment vertical="center" wrapText="1"/>
    </xf>
    <xf numFmtId="3" fontId="0" fillId="2" borderId="0" xfId="1" applyNumberFormat="1" applyFont="1" applyFill="1"/>
    <xf numFmtId="0" fontId="12" fillId="2" borderId="1" xfId="0" applyFont="1" applyFill="1" applyBorder="1" applyAlignment="1">
      <alignment horizontal="left" wrapText="1"/>
    </xf>
    <xf numFmtId="0" fontId="12" fillId="2" borderId="1" xfId="0" applyFont="1" applyFill="1" applyBorder="1"/>
    <xf numFmtId="0" fontId="12" fillId="2" borderId="0" xfId="0" applyFont="1" applyFill="1" applyAlignment="1">
      <alignment wrapText="1"/>
    </xf>
    <xf numFmtId="3" fontId="0" fillId="2" borderId="3" xfId="0" applyNumberFormat="1" applyFill="1" applyBorder="1"/>
    <xf numFmtId="3" fontId="24" fillId="4" borderId="3" xfId="2" applyNumberFormat="1" applyFont="1" applyBorder="1"/>
    <xf numFmtId="0" fontId="2" fillId="2" borderId="0" xfId="0" applyFont="1" applyFill="1" applyAlignment="1">
      <alignment horizontal="right" wrapText="1"/>
    </xf>
    <xf numFmtId="0" fontId="2" fillId="2" borderId="0" xfId="0" applyFont="1" applyFill="1" applyAlignment="1">
      <alignment wrapText="1"/>
    </xf>
    <xf numFmtId="0" fontId="8" fillId="0" borderId="0" xfId="0" applyFont="1" applyProtection="1">
      <protection locked="0"/>
    </xf>
    <xf numFmtId="0" fontId="4" fillId="0" borderId="0" xfId="0" applyFont="1" applyProtection="1">
      <protection locked="0"/>
    </xf>
    <xf numFmtId="0" fontId="8" fillId="0" borderId="0" xfId="0" applyFont="1" applyAlignment="1" applyProtection="1">
      <alignment vertical="top"/>
      <protection locked="0"/>
    </xf>
    <xf numFmtId="0" fontId="8" fillId="0" borderId="0" xfId="0" applyFont="1" applyAlignment="1" applyProtection="1">
      <alignment vertical="center"/>
      <protection locked="0"/>
    </xf>
    <xf numFmtId="3" fontId="14" fillId="0" borderId="0" xfId="0" applyNumberFormat="1" applyFont="1" applyProtection="1">
      <protection locked="0"/>
    </xf>
    <xf numFmtId="0" fontId="2" fillId="0" borderId="0" xfId="0" applyFont="1" applyProtection="1">
      <protection locked="0"/>
    </xf>
    <xf numFmtId="3" fontId="8" fillId="0" borderId="0" xfId="0" applyNumberFormat="1" applyFont="1" applyProtection="1">
      <protection locked="0"/>
    </xf>
    <xf numFmtId="0" fontId="23" fillId="0" borderId="0" xfId="0" applyFont="1" applyAlignment="1" applyProtection="1">
      <alignment horizontal="center"/>
      <protection locked="0"/>
    </xf>
    <xf numFmtId="0" fontId="2" fillId="0" borderId="0" xfId="0" applyFont="1" applyAlignment="1" applyProtection="1">
      <alignment horizontal="center"/>
      <protection locked="0"/>
    </xf>
    <xf numFmtId="0" fontId="8" fillId="0" borderId="0" xfId="0" applyFont="1" applyAlignment="1" applyProtection="1">
      <alignment horizontal="center"/>
      <protection locked="0"/>
    </xf>
    <xf numFmtId="0" fontId="3" fillId="2" borderId="0" xfId="0" applyFont="1" applyFill="1"/>
    <xf numFmtId="0" fontId="4" fillId="2" borderId="0" xfId="0" applyFont="1" applyFill="1"/>
    <xf numFmtId="0" fontId="0" fillId="2" borderId="0" xfId="0" quotePrefix="1" applyFill="1" applyAlignment="1">
      <alignment horizontal="right" vertical="top" wrapText="1"/>
    </xf>
    <xf numFmtId="0" fontId="2"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center"/>
    </xf>
    <xf numFmtId="0" fontId="8" fillId="2" borderId="0" xfId="0" applyFont="1" applyFill="1" applyAlignment="1">
      <alignment horizontal="center"/>
    </xf>
    <xf numFmtId="0" fontId="8" fillId="2" borderId="0" xfId="0" applyFont="1" applyFill="1"/>
    <xf numFmtId="0" fontId="10" fillId="2" borderId="0" xfId="0" quotePrefix="1" applyFont="1" applyFill="1" applyAlignment="1">
      <alignment horizontal="right" vertical="center" wrapText="1"/>
    </xf>
    <xf numFmtId="0" fontId="0" fillId="6" borderId="0" xfId="0" applyFill="1" applyAlignment="1">
      <alignment horizontal="left"/>
    </xf>
    <xf numFmtId="0" fontId="10" fillId="6" borderId="0" xfId="0" applyFont="1" applyFill="1" applyAlignment="1">
      <alignment horizontal="right"/>
    </xf>
    <xf numFmtId="0" fontId="21" fillId="6" borderId="0" xfId="0" applyFont="1" applyFill="1" applyAlignment="1">
      <alignment horizontal="left"/>
    </xf>
    <xf numFmtId="0" fontId="17" fillId="2" borderId="0" xfId="0" applyFont="1" applyFill="1" applyAlignment="1">
      <alignment vertical="top"/>
    </xf>
    <xf numFmtId="0" fontId="8" fillId="2" borderId="0" xfId="0" applyFont="1" applyFill="1" applyAlignment="1">
      <alignment vertical="center"/>
    </xf>
    <xf numFmtId="0" fontId="13" fillId="2" borderId="0" xfId="0" applyFont="1" applyFill="1" applyAlignment="1">
      <alignment horizontal="right"/>
    </xf>
    <xf numFmtId="0" fontId="4" fillId="2" borderId="0" xfId="0" applyFont="1" applyFill="1" applyAlignment="1">
      <alignment horizontal="center"/>
    </xf>
    <xf numFmtId="0" fontId="10" fillId="2" borderId="0" xfId="0" applyFont="1" applyFill="1" applyAlignment="1">
      <alignment horizontal="left" vertical="center" wrapText="1"/>
    </xf>
    <xf numFmtId="0" fontId="0" fillId="2" borderId="2" xfId="0" applyFill="1" applyBorder="1" applyAlignment="1">
      <alignment vertical="center"/>
    </xf>
    <xf numFmtId="0" fontId="8" fillId="2"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0" fillId="2" borderId="0" xfId="0" applyFill="1" applyAlignment="1">
      <alignment vertical="center"/>
    </xf>
    <xf numFmtId="0" fontId="8" fillId="2" borderId="4" xfId="0" applyFont="1" applyFill="1" applyBorder="1" applyAlignment="1">
      <alignment horizontal="center" vertical="center" wrapText="1"/>
    </xf>
    <xf numFmtId="0" fontId="8" fillId="6" borderId="0" xfId="0" applyFont="1" applyFill="1" applyAlignment="1">
      <alignment horizontal="center" vertical="center" wrapText="1"/>
    </xf>
    <xf numFmtId="9" fontId="8" fillId="2" borderId="0" xfId="0" applyNumberFormat="1" applyFont="1" applyFill="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vertical="center"/>
    </xf>
    <xf numFmtId="0" fontId="2" fillId="2" borderId="0" xfId="0" applyFont="1" applyFill="1" applyAlignment="1">
      <alignment vertical="center"/>
    </xf>
    <xf numFmtId="0" fontId="8" fillId="2" borderId="1" xfId="0" applyFont="1" applyFill="1" applyBorder="1" applyAlignment="1">
      <alignment vertical="center" wrapText="1"/>
    </xf>
    <xf numFmtId="0" fontId="8" fillId="2" borderId="6" xfId="0" applyFont="1" applyFill="1" applyBorder="1" applyAlignment="1">
      <alignment vertical="center"/>
    </xf>
    <xf numFmtId="0" fontId="8" fillId="2" borderId="5" xfId="0" applyFont="1" applyFill="1" applyBorder="1" applyAlignment="1">
      <alignment horizontal="center" vertical="center"/>
    </xf>
    <xf numFmtId="0" fontId="8" fillId="6" borderId="5" xfId="0" applyFont="1" applyFill="1" applyBorder="1" applyAlignment="1">
      <alignment horizontal="center" vertical="center"/>
    </xf>
    <xf numFmtId="0" fontId="10" fillId="2" borderId="0" xfId="0" applyFont="1" applyFill="1" applyAlignment="1">
      <alignment horizontal="right" vertical="center" wrapText="1"/>
    </xf>
    <xf numFmtId="9" fontId="2" fillId="2" borderId="0" xfId="0" applyNumberFormat="1" applyFont="1" applyFill="1" applyAlignment="1">
      <alignment horizontal="center" vertical="center"/>
    </xf>
    <xf numFmtId="0" fontId="17" fillId="2" borderId="0" xfId="0" applyFont="1" applyFill="1" applyAlignment="1">
      <alignment horizontal="right" vertical="center" wrapText="1"/>
    </xf>
    <xf numFmtId="0" fontId="17" fillId="2" borderId="0" xfId="0" applyFont="1" applyFill="1" applyAlignment="1">
      <alignment horizontal="right" vertical="center"/>
    </xf>
    <xf numFmtId="1" fontId="8" fillId="6" borderId="0" xfId="0" applyNumberFormat="1" applyFont="1" applyFill="1" applyAlignment="1">
      <alignment horizontal="center" vertical="center"/>
    </xf>
    <xf numFmtId="1" fontId="8" fillId="2" borderId="0" xfId="0" applyNumberFormat="1" applyFont="1" applyFill="1" applyAlignment="1">
      <alignment horizontal="center" vertical="center"/>
    </xf>
    <xf numFmtId="0" fontId="8" fillId="6" borderId="0" xfId="0" applyFont="1" applyFill="1"/>
    <xf numFmtId="0" fontId="0" fillId="2" borderId="0" xfId="0" applyFill="1" applyAlignment="1">
      <alignment wrapText="1"/>
    </xf>
    <xf numFmtId="0" fontId="4" fillId="2" borderId="0" xfId="0" applyFont="1" applyFill="1" applyAlignment="1">
      <alignment horizontal="center" wrapText="1"/>
    </xf>
    <xf numFmtId="0" fontId="2" fillId="2" borderId="0" xfId="0" applyFont="1" applyFill="1" applyAlignment="1">
      <alignment horizontal="center" wrapText="1"/>
    </xf>
    <xf numFmtId="0" fontId="4" fillId="2" borderId="0" xfId="0" applyFont="1" applyFill="1" applyAlignment="1">
      <alignment horizontal="left"/>
    </xf>
    <xf numFmtId="0" fontId="0" fillId="2" borderId="7" xfId="0" quotePrefix="1" applyFill="1" applyBorder="1" applyAlignment="1">
      <alignment horizontal="right" vertical="center" wrapText="1"/>
    </xf>
    <xf numFmtId="49" fontId="2" fillId="2" borderId="8" xfId="0" applyNumberFormat="1" applyFont="1" applyFill="1" applyBorder="1" applyAlignment="1">
      <alignment horizontal="right" vertical="center" wrapText="1"/>
    </xf>
    <xf numFmtId="0" fontId="2" fillId="2" borderId="8" xfId="0" quotePrefix="1" applyFont="1" applyFill="1" applyBorder="1" applyAlignment="1">
      <alignment horizontal="right" vertical="center" wrapText="1"/>
    </xf>
    <xf numFmtId="49" fontId="2" fillId="2" borderId="9" xfId="0" quotePrefix="1" applyNumberFormat="1" applyFont="1" applyFill="1" applyBorder="1" applyAlignment="1">
      <alignment horizontal="right" vertical="center" wrapText="1"/>
    </xf>
    <xf numFmtId="0" fontId="2" fillId="2" borderId="47" xfId="0" applyFont="1" applyFill="1" applyBorder="1" applyAlignment="1">
      <alignment horizontal="center" wrapText="1"/>
    </xf>
    <xf numFmtId="0" fontId="2" fillId="2" borderId="48" xfId="0" applyFont="1" applyFill="1" applyBorder="1" applyAlignment="1">
      <alignment horizontal="center" wrapText="1"/>
    </xf>
    <xf numFmtId="3" fontId="28" fillId="8" borderId="49" xfId="0" applyNumberFormat="1" applyFont="1" applyFill="1" applyBorder="1" applyAlignment="1">
      <alignment horizontal="center" vertical="center" wrapText="1"/>
    </xf>
    <xf numFmtId="0" fontId="8" fillId="2" borderId="0" xfId="0" applyFont="1" applyFill="1" applyAlignment="1">
      <alignment vertical="top"/>
    </xf>
    <xf numFmtId="0" fontId="10" fillId="2" borderId="0" xfId="0" quotePrefix="1" applyFont="1" applyFill="1" applyAlignment="1">
      <alignment horizontal="right" vertical="top" wrapText="1"/>
    </xf>
    <xf numFmtId="0" fontId="2" fillId="2" borderId="52" xfId="0" applyFont="1" applyFill="1" applyBorder="1" applyAlignment="1">
      <alignment horizontal="center" vertical="top" wrapText="1"/>
    </xf>
    <xf numFmtId="0" fontId="2" fillId="2" borderId="53" xfId="0" applyFont="1" applyFill="1" applyBorder="1" applyAlignment="1">
      <alignment horizontal="center" vertical="top" wrapText="1"/>
    </xf>
    <xf numFmtId="0" fontId="2" fillId="6" borderId="53" xfId="0" applyFont="1" applyFill="1" applyBorder="1" applyAlignment="1">
      <alignment horizontal="center" vertical="top" wrapText="1"/>
    </xf>
    <xf numFmtId="3" fontId="8" fillId="7" borderId="31" xfId="0" applyNumberFormat="1" applyFont="1" applyFill="1" applyBorder="1" applyAlignment="1">
      <alignment vertical="center"/>
    </xf>
    <xf numFmtId="3" fontId="8" fillId="7" borderId="22" xfId="0" applyNumberFormat="1" applyFont="1" applyFill="1" applyBorder="1" applyAlignment="1">
      <alignment vertical="center"/>
    </xf>
    <xf numFmtId="3" fontId="8" fillId="7" borderId="23" xfId="0" applyNumberFormat="1" applyFont="1" applyFill="1" applyBorder="1" applyAlignment="1">
      <alignment vertical="center"/>
    </xf>
    <xf numFmtId="0" fontId="0" fillId="2" borderId="8" xfId="0" quotePrefix="1" applyFill="1" applyBorder="1" applyAlignment="1">
      <alignment horizontal="right" vertical="center" wrapText="1"/>
    </xf>
    <xf numFmtId="49" fontId="2" fillId="2" borderId="0" xfId="0" applyNumberFormat="1" applyFont="1" applyFill="1" applyAlignment="1">
      <alignment horizontal="right" vertical="top" wrapText="1"/>
    </xf>
    <xf numFmtId="0" fontId="10" fillId="6" borderId="0" xfId="0" applyFont="1" applyFill="1" applyAlignment="1">
      <alignment horizontal="left" vertical="center" wrapText="1"/>
    </xf>
    <xf numFmtId="0" fontId="10" fillId="6" borderId="0" xfId="0" applyFont="1" applyFill="1" applyAlignment="1">
      <alignment horizontal="center"/>
    </xf>
    <xf numFmtId="0" fontId="3" fillId="2" borderId="0" xfId="0" applyFont="1" applyFill="1" applyAlignment="1">
      <alignment horizontal="center"/>
    </xf>
    <xf numFmtId="10" fontId="19" fillId="5" borderId="44" xfId="6" applyNumberFormat="1" applyFont="1" applyFill="1" applyBorder="1" applyProtection="1">
      <protection locked="0"/>
    </xf>
    <xf numFmtId="10" fontId="8" fillId="6" borderId="0" xfId="6" applyNumberFormat="1" applyFont="1" applyFill="1" applyAlignment="1">
      <alignment horizontal="center" vertical="center"/>
    </xf>
    <xf numFmtId="10" fontId="8" fillId="2" borderId="0" xfId="6" applyNumberFormat="1" applyFont="1" applyFill="1" applyAlignment="1">
      <alignment horizontal="center" vertical="center"/>
    </xf>
    <xf numFmtId="10" fontId="2" fillId="6" borderId="0" xfId="6" applyNumberFormat="1" applyFont="1" applyFill="1" applyAlignment="1">
      <alignment horizontal="center" vertical="center"/>
    </xf>
    <xf numFmtId="3" fontId="2" fillId="2" borderId="54" xfId="0" applyNumberFormat="1" applyFont="1" applyFill="1" applyBorder="1" applyAlignment="1">
      <alignment horizontal="center" wrapText="1"/>
    </xf>
    <xf numFmtId="3" fontId="0" fillId="3" borderId="59" xfId="1" applyNumberFormat="1" applyFont="1" applyFill="1" applyBorder="1" applyProtection="1">
      <protection locked="0"/>
    </xf>
    <xf numFmtId="3" fontId="0" fillId="3" borderId="60" xfId="1" applyNumberFormat="1" applyFont="1" applyFill="1" applyBorder="1" applyProtection="1">
      <protection locked="0"/>
    </xf>
    <xf numFmtId="3" fontId="0" fillId="3" borderId="1" xfId="1" applyNumberFormat="1" applyFont="1" applyFill="1" applyBorder="1" applyProtection="1">
      <protection locked="0"/>
    </xf>
    <xf numFmtId="3" fontId="0" fillId="3" borderId="58" xfId="1" applyNumberFormat="1" applyFont="1" applyFill="1" applyBorder="1" applyProtection="1">
      <protection locked="0"/>
    </xf>
    <xf numFmtId="3" fontId="0" fillId="3" borderId="62" xfId="1" applyNumberFormat="1" applyFont="1" applyFill="1" applyBorder="1" applyProtection="1">
      <protection locked="0"/>
    </xf>
    <xf numFmtId="3" fontId="0" fillId="9" borderId="61" xfId="1" applyNumberFormat="1" applyFont="1" applyFill="1" applyBorder="1" applyProtection="1">
      <protection locked="0"/>
    </xf>
    <xf numFmtId="3" fontId="2" fillId="6" borderId="54" xfId="0" applyNumberFormat="1" applyFont="1" applyFill="1" applyBorder="1" applyAlignment="1">
      <alignment horizontal="center" wrapText="1"/>
    </xf>
    <xf numFmtId="0" fontId="0" fillId="6" borderId="0" xfId="0" applyFill="1" applyProtection="1">
      <protection locked="0"/>
    </xf>
    <xf numFmtId="0" fontId="2" fillId="2" borderId="0" xfId="0" applyFont="1" applyFill="1" applyAlignment="1">
      <alignment horizontal="left" vertical="top" wrapText="1"/>
    </xf>
    <xf numFmtId="0" fontId="10" fillId="2" borderId="0" xfId="0" applyFont="1" applyFill="1" applyAlignment="1">
      <alignment horizontal="center" vertical="center" wrapText="1"/>
    </xf>
    <xf numFmtId="0" fontId="10" fillId="2" borderId="0" xfId="0" applyFont="1" applyFill="1" applyAlignment="1">
      <alignment horizontal="center" wrapText="1"/>
    </xf>
    <xf numFmtId="0" fontId="2" fillId="6" borderId="0" xfId="0" applyFont="1" applyFill="1" applyAlignment="1">
      <alignment horizontal="center" vertical="top" wrapText="1"/>
    </xf>
    <xf numFmtId="0" fontId="2" fillId="2" borderId="51" xfId="0" applyFont="1" applyFill="1" applyBorder="1" applyAlignment="1">
      <alignment horizontal="center" vertical="top" wrapText="1"/>
    </xf>
    <xf numFmtId="0" fontId="28" fillId="6" borderId="0" xfId="0" applyFont="1" applyFill="1" applyAlignment="1">
      <alignment horizontal="center" vertical="center" wrapText="1"/>
    </xf>
    <xf numFmtId="0" fontId="8" fillId="6" borderId="0" xfId="0" applyFont="1" applyFill="1" applyProtection="1">
      <protection locked="0"/>
    </xf>
    <xf numFmtId="3" fontId="8" fillId="6" borderId="0" xfId="0" applyNumberFormat="1" applyFont="1" applyFill="1" applyAlignment="1">
      <alignment vertical="center"/>
    </xf>
    <xf numFmtId="0" fontId="10" fillId="2" borderId="0" xfId="0" applyFont="1" applyFill="1" applyAlignment="1">
      <alignment vertical="center" wrapText="1"/>
    </xf>
    <xf numFmtId="3" fontId="28" fillId="8" borderId="39" xfId="0" applyNumberFormat="1" applyFont="1" applyFill="1" applyBorder="1" applyAlignment="1">
      <alignment horizontal="center" vertical="center" wrapText="1"/>
    </xf>
    <xf numFmtId="49" fontId="2" fillId="2" borderId="0" xfId="0" quotePrefix="1" applyNumberFormat="1" applyFont="1" applyFill="1" applyAlignment="1">
      <alignment horizontal="right" vertical="center" wrapText="1"/>
    </xf>
    <xf numFmtId="0" fontId="0" fillId="6" borderId="0" xfId="0" applyFill="1"/>
    <xf numFmtId="49" fontId="2" fillId="6" borderId="0" xfId="0" quotePrefix="1" applyNumberFormat="1" applyFont="1" applyFill="1" applyAlignment="1">
      <alignment horizontal="right" vertical="center" wrapText="1"/>
    </xf>
    <xf numFmtId="0" fontId="10" fillId="6" borderId="0" xfId="0" applyFont="1" applyFill="1" applyAlignment="1">
      <alignment vertical="center" wrapText="1"/>
    </xf>
    <xf numFmtId="0" fontId="3" fillId="6" borderId="0" xfId="0" applyFont="1" applyFill="1" applyProtection="1">
      <protection locked="0"/>
    </xf>
    <xf numFmtId="0" fontId="4" fillId="6" borderId="0" xfId="0" applyFont="1" applyFill="1" applyProtection="1">
      <protection locked="0"/>
    </xf>
    <xf numFmtId="0" fontId="8" fillId="6" borderId="0" xfId="0" applyFont="1" applyFill="1" applyAlignment="1" applyProtection="1">
      <alignment vertical="center"/>
      <protection locked="0"/>
    </xf>
    <xf numFmtId="3" fontId="0" fillId="6" borderId="0" xfId="1" applyNumberFormat="1" applyFont="1" applyFill="1" applyProtection="1">
      <protection locked="0"/>
    </xf>
    <xf numFmtId="3" fontId="0" fillId="6" borderId="62" xfId="1" applyNumberFormat="1" applyFont="1" applyFill="1" applyBorder="1" applyProtection="1">
      <protection locked="0"/>
    </xf>
    <xf numFmtId="0" fontId="10" fillId="2" borderId="0" xfId="0" applyFont="1" applyFill="1" applyAlignment="1">
      <alignment horizontal="right" wrapText="1"/>
    </xf>
    <xf numFmtId="3" fontId="28" fillId="8" borderId="50" xfId="0" applyNumberFormat="1" applyFont="1" applyFill="1" applyBorder="1" applyAlignment="1">
      <alignment horizontal="center" vertical="center" wrapText="1"/>
    </xf>
    <xf numFmtId="0" fontId="2" fillId="2" borderId="0" xfId="0" applyFont="1" applyFill="1" applyAlignment="1">
      <alignment horizontal="right" vertical="center" wrapText="1"/>
    </xf>
    <xf numFmtId="0" fontId="0" fillId="2" borderId="7" xfId="0" quotePrefix="1" applyFill="1" applyBorder="1" applyAlignment="1">
      <alignment horizontal="left" vertical="center" wrapText="1"/>
    </xf>
    <xf numFmtId="0" fontId="0" fillId="2" borderId="8" xfId="0" quotePrefix="1" applyFill="1" applyBorder="1" applyAlignment="1">
      <alignment horizontal="left" vertical="center" wrapText="1"/>
    </xf>
    <xf numFmtId="0" fontId="2" fillId="2" borderId="8" xfId="0" quotePrefix="1" applyFont="1" applyFill="1" applyBorder="1" applyAlignment="1">
      <alignment horizontal="left" vertical="center" wrapText="1"/>
    </xf>
    <xf numFmtId="49" fontId="2" fillId="2" borderId="9" xfId="0" quotePrefix="1" applyNumberFormat="1" applyFont="1" applyFill="1" applyBorder="1" applyAlignment="1">
      <alignment horizontal="left" vertical="center" wrapText="1"/>
    </xf>
    <xf numFmtId="0" fontId="2" fillId="2" borderId="0" xfId="0" applyFont="1" applyFill="1" applyAlignment="1">
      <alignment horizontal="center" vertical="top" wrapText="1"/>
    </xf>
    <xf numFmtId="0" fontId="8" fillId="3" borderId="70" xfId="0" applyFont="1" applyFill="1" applyBorder="1" applyProtection="1">
      <protection locked="0"/>
    </xf>
    <xf numFmtId="0" fontId="8" fillId="3" borderId="71" xfId="0" applyFont="1" applyFill="1" applyBorder="1" applyProtection="1">
      <protection locked="0"/>
    </xf>
    <xf numFmtId="0" fontId="2" fillId="2" borderId="40" xfId="0" applyFont="1" applyFill="1" applyBorder="1" applyAlignment="1">
      <alignment horizontal="center" vertical="top" wrapText="1"/>
    </xf>
    <xf numFmtId="0" fontId="2" fillId="6" borderId="40" xfId="0" applyFont="1" applyFill="1" applyBorder="1" applyAlignment="1">
      <alignment horizontal="center" vertical="top" wrapText="1"/>
    </xf>
    <xf numFmtId="3" fontId="2" fillId="5" borderId="44" xfId="5" applyNumberFormat="1" applyFont="1" applyBorder="1" applyProtection="1">
      <protection locked="0"/>
    </xf>
    <xf numFmtId="0" fontId="2" fillId="2" borderId="9" xfId="0" quotePrefix="1" applyFont="1" applyFill="1" applyBorder="1" applyAlignment="1">
      <alignment horizontal="right" vertical="center" wrapText="1"/>
    </xf>
    <xf numFmtId="3" fontId="8" fillId="7" borderId="72" xfId="0" applyNumberFormat="1" applyFont="1" applyFill="1" applyBorder="1" applyAlignment="1">
      <alignment vertical="center"/>
    </xf>
    <xf numFmtId="0" fontId="2" fillId="2" borderId="0" xfId="0" applyFont="1" applyFill="1" applyAlignment="1">
      <alignment horizontal="center" vertical="center" wrapText="1"/>
    </xf>
    <xf numFmtId="0" fontId="2" fillId="2" borderId="0" xfId="0" quotePrefix="1" applyFont="1" applyFill="1" applyAlignment="1">
      <alignment horizontal="right" vertical="center" wrapText="1"/>
    </xf>
    <xf numFmtId="0" fontId="0" fillId="2" borderId="45" xfId="0" applyFill="1" applyBorder="1" applyAlignment="1">
      <alignment horizontal="left" vertical="top"/>
    </xf>
    <xf numFmtId="0" fontId="10" fillId="2" borderId="3" xfId="0" applyFont="1" applyFill="1" applyBorder="1" applyAlignment="1">
      <alignment horizontal="center" vertical="center" wrapText="1"/>
    </xf>
    <xf numFmtId="3" fontId="28" fillId="8" borderId="3" xfId="0" applyNumberFormat="1" applyFont="1" applyFill="1" applyBorder="1" applyAlignment="1">
      <alignment horizontal="center" vertical="center" wrapText="1"/>
    </xf>
    <xf numFmtId="0" fontId="10" fillId="2" borderId="26" xfId="0" applyFont="1" applyFill="1" applyBorder="1" applyAlignment="1">
      <alignment vertical="center" wrapText="1"/>
    </xf>
    <xf numFmtId="0" fontId="8" fillId="3" borderId="77" xfId="0" applyFont="1" applyFill="1" applyBorder="1" applyProtection="1">
      <protection locked="0"/>
    </xf>
    <xf numFmtId="0" fontId="10" fillId="2" borderId="26" xfId="0" applyFont="1" applyFill="1" applyBorder="1" applyAlignment="1">
      <alignment horizontal="center" vertical="center" wrapText="1"/>
    </xf>
    <xf numFmtId="0" fontId="8" fillId="3" borderId="25" xfId="0" applyFont="1" applyFill="1" applyBorder="1" applyAlignment="1" applyProtection="1">
      <alignment horizontal="center"/>
      <protection locked="0"/>
    </xf>
    <xf numFmtId="0" fontId="8" fillId="3" borderId="16" xfId="0" applyFont="1" applyFill="1" applyBorder="1" applyAlignment="1" applyProtection="1">
      <alignment horizontal="center"/>
      <protection locked="0"/>
    </xf>
    <xf numFmtId="0" fontId="8" fillId="3" borderId="24" xfId="0" applyFont="1" applyFill="1" applyBorder="1" applyAlignment="1" applyProtection="1">
      <alignment horizontal="center"/>
      <protection locked="0"/>
    </xf>
    <xf numFmtId="0" fontId="8" fillId="3" borderId="77" xfId="0" applyFont="1" applyFill="1" applyBorder="1" applyAlignment="1" applyProtection="1">
      <alignment horizontal="center"/>
      <protection locked="0"/>
    </xf>
    <xf numFmtId="0" fontId="8" fillId="3" borderId="17" xfId="0" applyFont="1" applyFill="1" applyBorder="1" applyAlignment="1" applyProtection="1">
      <alignment horizontal="center"/>
      <protection locked="0"/>
    </xf>
    <xf numFmtId="0" fontId="10" fillId="6" borderId="0" xfId="0" applyFont="1" applyFill="1" applyAlignment="1">
      <alignment horizontal="center" vertical="center" wrapText="1"/>
    </xf>
    <xf numFmtId="0" fontId="4" fillId="6" borderId="0" xfId="0" applyFont="1" applyFill="1" applyAlignment="1">
      <alignment horizontal="left"/>
    </xf>
    <xf numFmtId="0" fontId="0" fillId="6" borderId="7" xfId="0" quotePrefix="1" applyFill="1" applyBorder="1" applyAlignment="1">
      <alignment horizontal="right" vertical="top" wrapText="1"/>
    </xf>
    <xf numFmtId="49" fontId="2" fillId="6" borderId="8" xfId="0" applyNumberFormat="1" applyFont="1" applyFill="1" applyBorder="1" applyAlignment="1">
      <alignment horizontal="right" vertical="top" wrapText="1"/>
    </xf>
    <xf numFmtId="0" fontId="2" fillId="6" borderId="8" xfId="0" quotePrefix="1" applyFont="1" applyFill="1" applyBorder="1" applyAlignment="1">
      <alignment horizontal="right" vertical="top" wrapText="1"/>
    </xf>
    <xf numFmtId="49" fontId="2" fillId="6" borderId="9" xfId="0" quotePrefix="1" applyNumberFormat="1" applyFont="1" applyFill="1" applyBorder="1" applyAlignment="1">
      <alignment horizontal="right" vertical="top" wrapText="1"/>
    </xf>
    <xf numFmtId="0" fontId="0" fillId="2" borderId="7" xfId="0" quotePrefix="1" applyFill="1" applyBorder="1" applyAlignment="1">
      <alignment horizontal="center" vertical="center" wrapText="1"/>
    </xf>
    <xf numFmtId="0" fontId="0" fillId="2" borderId="8" xfId="0" quotePrefix="1" applyFill="1" applyBorder="1" applyAlignment="1">
      <alignment horizontal="center" vertical="center" wrapText="1"/>
    </xf>
    <xf numFmtId="0" fontId="2" fillId="2" borderId="8" xfId="0" quotePrefix="1" applyFont="1" applyFill="1" applyBorder="1" applyAlignment="1">
      <alignment horizontal="center" vertical="center" wrapText="1"/>
    </xf>
    <xf numFmtId="0" fontId="2" fillId="2" borderId="9" xfId="0" quotePrefix="1" applyFont="1" applyFill="1" applyBorder="1" applyAlignment="1">
      <alignment horizontal="center" vertical="center" wrapText="1"/>
    </xf>
    <xf numFmtId="0" fontId="2" fillId="2" borderId="7" xfId="0" quotePrefix="1" applyFont="1" applyFill="1" applyBorder="1" applyAlignment="1">
      <alignment horizontal="right" vertical="center" wrapText="1"/>
    </xf>
    <xf numFmtId="0" fontId="2" fillId="2" borderId="0" xfId="0" applyFont="1" applyFill="1" applyAlignment="1">
      <alignment vertical="center" wrapText="1"/>
    </xf>
    <xf numFmtId="0" fontId="2" fillId="0" borderId="0" xfId="0" applyFont="1" applyAlignment="1">
      <alignment vertical="center" wrapText="1"/>
    </xf>
    <xf numFmtId="0" fontId="0" fillId="3" borderId="0" xfId="0" applyFill="1" applyAlignment="1" applyProtection="1">
      <alignment horizontal="left"/>
      <protection locked="0"/>
    </xf>
    <xf numFmtId="165" fontId="0" fillId="3" borderId="0" xfId="0" applyNumberFormat="1" applyFill="1" applyAlignment="1" applyProtection="1">
      <alignment horizontal="left"/>
      <protection locked="0"/>
    </xf>
    <xf numFmtId="0" fontId="16" fillId="3" borderId="0" xfId="3" applyFill="1" applyAlignment="1" applyProtection="1">
      <alignment horizontal="left"/>
      <protection locked="0"/>
    </xf>
    <xf numFmtId="3" fontId="8" fillId="3" borderId="27" xfId="0" applyNumberFormat="1" applyFont="1" applyFill="1" applyBorder="1" applyProtection="1">
      <protection locked="0"/>
    </xf>
    <xf numFmtId="3" fontId="8" fillId="3" borderId="16" xfId="0" applyNumberFormat="1" applyFont="1" applyFill="1" applyBorder="1" applyProtection="1">
      <protection locked="0"/>
    </xf>
    <xf numFmtId="0" fontId="2" fillId="0" borderId="0" xfId="9" applyFont="1"/>
    <xf numFmtId="0" fontId="2" fillId="0" borderId="0" xfId="9" applyFont="1" applyProtection="1">
      <protection locked="0"/>
    </xf>
    <xf numFmtId="3" fontId="2" fillId="0" borderId="0" xfId="9" applyNumberFormat="1" applyFont="1" applyProtection="1">
      <protection locked="0"/>
    </xf>
    <xf numFmtId="0" fontId="23" fillId="0" borderId="0" xfId="9" applyFont="1" applyProtection="1">
      <protection locked="0"/>
    </xf>
    <xf numFmtId="0" fontId="2" fillId="2" borderId="0" xfId="9" applyFont="1" applyFill="1"/>
    <xf numFmtId="0" fontId="25" fillId="2" borderId="0" xfId="9" applyFont="1" applyFill="1"/>
    <xf numFmtId="0" fontId="2" fillId="2" borderId="0" xfId="9" applyFont="1" applyFill="1" applyAlignment="1">
      <alignment horizontal="center" vertical="center"/>
    </xf>
    <xf numFmtId="0" fontId="2" fillId="3" borderId="17" xfId="9" applyFont="1" applyFill="1" applyBorder="1" applyProtection="1">
      <protection locked="0"/>
    </xf>
    <xf numFmtId="0" fontId="32" fillId="2" borderId="0" xfId="9" applyFill="1"/>
    <xf numFmtId="0" fontId="2" fillId="10" borderId="20" xfId="9" applyFont="1" applyFill="1" applyBorder="1" applyProtection="1">
      <protection locked="0"/>
      <extLst>
        <ext xmlns:xfpb="http://schemas.microsoft.com/office/spreadsheetml/2022/featurepropertybag" uri="{C7286773-470A-42A8-94C5-96B5CB345126}">
          <xfpb:xfComplement i="0"/>
        </ext>
      </extLst>
    </xf>
    <xf numFmtId="0" fontId="13" fillId="2" borderId="0" xfId="9" applyFont="1" applyFill="1" applyAlignment="1">
      <alignment horizontal="right"/>
    </xf>
    <xf numFmtId="0" fontId="2" fillId="3" borderId="15" xfId="9" applyFont="1" applyFill="1" applyBorder="1" applyProtection="1">
      <protection locked="0"/>
    </xf>
    <xf numFmtId="0" fontId="2" fillId="3" borderId="25" xfId="9" applyFont="1" applyFill="1" applyBorder="1" applyProtection="1">
      <protection locked="0"/>
    </xf>
    <xf numFmtId="0" fontId="2" fillId="0" borderId="0" xfId="9" applyFont="1" applyAlignment="1">
      <alignment vertical="center"/>
    </xf>
    <xf numFmtId="0" fontId="2" fillId="0" borderId="0" xfId="9" applyFont="1" applyAlignment="1" applyProtection="1">
      <alignment vertical="center"/>
      <protection locked="0"/>
    </xf>
    <xf numFmtId="0" fontId="2" fillId="2" borderId="0" xfId="9" applyFont="1" applyFill="1" applyAlignment="1">
      <alignment vertical="center"/>
    </xf>
    <xf numFmtId="3" fontId="2" fillId="7" borderId="23" xfId="9" applyNumberFormat="1" applyFont="1" applyFill="1" applyBorder="1" applyAlignment="1">
      <alignment vertical="center"/>
    </xf>
    <xf numFmtId="0" fontId="17" fillId="2" borderId="0" xfId="9" applyFont="1" applyFill="1" applyAlignment="1">
      <alignment vertical="top"/>
    </xf>
    <xf numFmtId="0" fontId="2" fillId="3" borderId="16" xfId="9" applyFont="1" applyFill="1" applyBorder="1" applyProtection="1">
      <protection locked="0"/>
    </xf>
    <xf numFmtId="0" fontId="10" fillId="6" borderId="0" xfId="9" applyFont="1" applyFill="1" applyAlignment="1">
      <alignment horizontal="right"/>
    </xf>
    <xf numFmtId="0" fontId="32" fillId="6" borderId="0" xfId="9" applyFill="1" applyAlignment="1">
      <alignment horizontal="left"/>
    </xf>
    <xf numFmtId="0" fontId="21" fillId="6" borderId="0" xfId="9" applyFont="1" applyFill="1" applyAlignment="1">
      <alignment horizontal="left"/>
    </xf>
    <xf numFmtId="0" fontId="10" fillId="2" borderId="21" xfId="9" applyFont="1" applyFill="1" applyBorder="1" applyAlignment="1">
      <alignment vertical="center" wrapText="1"/>
    </xf>
    <xf numFmtId="0" fontId="10" fillId="2" borderId="20" xfId="9" applyFont="1" applyFill="1" applyBorder="1" applyAlignment="1">
      <alignment vertical="center" wrapText="1"/>
    </xf>
    <xf numFmtId="0" fontId="32" fillId="2" borderId="0" xfId="9" applyFill="1" applyAlignment="1">
      <alignment horizontal="left"/>
    </xf>
    <xf numFmtId="0" fontId="10" fillId="2" borderId="0" xfId="9" quotePrefix="1" applyFont="1" applyFill="1" applyAlignment="1">
      <alignment horizontal="right" vertical="center" wrapText="1"/>
    </xf>
    <xf numFmtId="3" fontId="10" fillId="8" borderId="39" xfId="9" applyNumberFormat="1" applyFont="1" applyFill="1" applyBorder="1" applyAlignment="1">
      <alignment horizontal="center" vertical="center" wrapText="1"/>
    </xf>
    <xf numFmtId="0" fontId="2" fillId="2" borderId="0" xfId="9" applyFont="1" applyFill="1" applyAlignment="1">
      <alignment horizontal="center"/>
    </xf>
    <xf numFmtId="3" fontId="10" fillId="8" borderId="51" xfId="9" applyNumberFormat="1" applyFont="1" applyFill="1" applyBorder="1" applyAlignment="1">
      <alignment horizontal="center" vertical="center" wrapText="1"/>
    </xf>
    <xf numFmtId="0" fontId="32" fillId="2" borderId="0" xfId="9" applyFill="1" applyAlignment="1">
      <alignment horizontal="center"/>
    </xf>
    <xf numFmtId="0" fontId="2" fillId="0" borderId="0" xfId="9" applyFont="1" applyAlignment="1">
      <alignment horizontal="center" vertical="center"/>
    </xf>
    <xf numFmtId="0" fontId="2" fillId="0" borderId="0" xfId="9" applyFont="1" applyAlignment="1" applyProtection="1">
      <alignment horizontal="center" vertical="center"/>
      <protection locked="0"/>
    </xf>
    <xf numFmtId="0" fontId="10" fillId="2" borderId="3" xfId="9" applyFont="1" applyFill="1" applyBorder="1" applyAlignment="1">
      <alignment horizontal="center" wrapText="1"/>
    </xf>
    <xf numFmtId="0" fontId="32" fillId="2" borderId="57" xfId="9" applyFill="1" applyBorder="1"/>
    <xf numFmtId="0" fontId="10" fillId="2" borderId="20" xfId="9" applyFont="1" applyFill="1" applyBorder="1" applyAlignment="1">
      <alignment horizontal="center"/>
    </xf>
    <xf numFmtId="0" fontId="32" fillId="2" borderId="20" xfId="9" applyFill="1" applyBorder="1"/>
    <xf numFmtId="0" fontId="10" fillId="2" borderId="46" xfId="9" applyFont="1" applyFill="1" applyBorder="1" applyAlignment="1">
      <alignment horizontal="center"/>
    </xf>
    <xf numFmtId="0" fontId="10" fillId="2" borderId="26" xfId="9" applyFont="1" applyFill="1" applyBorder="1" applyAlignment="1">
      <alignment horizontal="center" wrapText="1"/>
    </xf>
    <xf numFmtId="0" fontId="10" fillId="2" borderId="0" xfId="9" quotePrefix="1" applyFont="1" applyFill="1" applyAlignment="1">
      <alignment horizontal="center" vertical="center" wrapText="1"/>
    </xf>
    <xf numFmtId="0" fontId="32" fillId="0" borderId="0" xfId="9"/>
    <xf numFmtId="0" fontId="32" fillId="0" borderId="0" xfId="9" applyProtection="1">
      <protection locked="0"/>
    </xf>
    <xf numFmtId="0" fontId="3" fillId="2" borderId="0" xfId="9" applyFont="1" applyFill="1" applyAlignment="1">
      <alignment horizontal="center"/>
    </xf>
    <xf numFmtId="0" fontId="32" fillId="2" borderId="0" xfId="9" applyFill="1" applyAlignment="1">
      <alignment horizontal="left" vertical="center" wrapText="1"/>
    </xf>
    <xf numFmtId="0" fontId="2" fillId="2" borderId="0" xfId="9" applyFont="1" applyFill="1" applyAlignment="1">
      <alignment horizontal="left" vertical="center" wrapText="1"/>
    </xf>
    <xf numFmtId="0" fontId="32" fillId="2" borderId="0" xfId="9" quotePrefix="1" applyFill="1" applyAlignment="1">
      <alignment horizontal="right" vertical="top" wrapText="1"/>
    </xf>
    <xf numFmtId="0" fontId="32" fillId="2" borderId="32" xfId="9" quotePrefix="1" applyFill="1" applyBorder="1" applyAlignment="1">
      <alignment horizontal="right" vertical="top" wrapText="1"/>
    </xf>
    <xf numFmtId="0" fontId="4" fillId="0" borderId="0" xfId="9" applyFont="1" applyProtection="1">
      <protection locked="0"/>
    </xf>
    <xf numFmtId="0" fontId="4" fillId="2" borderId="0" xfId="9" applyFont="1" applyFill="1" applyAlignment="1">
      <alignment horizontal="left"/>
    </xf>
    <xf numFmtId="0" fontId="4" fillId="2" borderId="0" xfId="9" applyFont="1" applyFill="1"/>
    <xf numFmtId="0" fontId="3" fillId="0" borderId="0" xfId="9" applyFont="1" applyProtection="1">
      <protection locked="0"/>
    </xf>
    <xf numFmtId="0" fontId="3" fillId="2" borderId="0" xfId="9" applyFont="1" applyFill="1"/>
    <xf numFmtId="0" fontId="2" fillId="10" borderId="78" xfId="9" applyFont="1" applyFill="1" applyBorder="1" applyProtection="1">
      <protection locked="0"/>
      <extLst>
        <ext xmlns:xfpb="http://schemas.microsoft.com/office/spreadsheetml/2022/featurepropertybag" uri="{C7286773-470A-42A8-94C5-96B5CB345126}">
          <xfpb:xfComplement i="0"/>
        </ext>
      </extLst>
    </xf>
    <xf numFmtId="0" fontId="2" fillId="10" borderId="26" xfId="9" applyFont="1" applyFill="1" applyBorder="1" applyProtection="1">
      <protection locked="0"/>
      <extLst>
        <ext xmlns:xfpb="http://schemas.microsoft.com/office/spreadsheetml/2022/featurepropertybag" uri="{C7286773-470A-42A8-94C5-96B5CB345126}">
          <xfpb:xfComplement i="0"/>
        </ext>
      </extLst>
    </xf>
    <xf numFmtId="0" fontId="31" fillId="8" borderId="0" xfId="0" applyFont="1" applyFill="1" applyAlignment="1">
      <alignment wrapText="1"/>
    </xf>
    <xf numFmtId="0" fontId="1" fillId="8" borderId="0" xfId="0" applyFont="1" applyFill="1" applyAlignment="1">
      <alignment wrapText="1"/>
    </xf>
    <xf numFmtId="0" fontId="31" fillId="3" borderId="0" xfId="0" applyFont="1" applyFill="1" applyAlignment="1">
      <alignment wrapText="1"/>
    </xf>
    <xf numFmtId="0" fontId="33" fillId="3" borderId="0" xfId="0" applyFont="1" applyFill="1" applyAlignment="1">
      <alignment wrapText="1"/>
    </xf>
    <xf numFmtId="0" fontId="31" fillId="8" borderId="0" xfId="0" applyFont="1" applyFill="1" applyAlignment="1">
      <alignment vertical="center" wrapText="1"/>
    </xf>
    <xf numFmtId="0" fontId="1" fillId="8" borderId="0" xfId="0" applyFont="1" applyFill="1"/>
    <xf numFmtId="0" fontId="16" fillId="6" borderId="0" xfId="3" applyFill="1" applyAlignment="1" applyProtection="1"/>
    <xf numFmtId="0" fontId="2" fillId="10" borderId="21" xfId="9" applyFont="1" applyFill="1" applyBorder="1" applyProtection="1">
      <protection locked="0"/>
      <extLst>
        <ext xmlns:xfpb="http://schemas.microsoft.com/office/spreadsheetml/2022/featurepropertybag" uri="{C7286773-470A-42A8-94C5-96B5CB345126}">
          <xfpb:xfComplement i="0"/>
        </ext>
      </extLst>
    </xf>
    <xf numFmtId="3" fontId="2" fillId="7" borderId="57" xfId="9" applyNumberFormat="1" applyFont="1" applyFill="1" applyBorder="1" applyAlignment="1">
      <alignment vertical="center"/>
    </xf>
    <xf numFmtId="0" fontId="32" fillId="7" borderId="0" xfId="9" applyFill="1"/>
    <xf numFmtId="0" fontId="32" fillId="7" borderId="57" xfId="9" applyFill="1" applyBorder="1"/>
    <xf numFmtId="3" fontId="2" fillId="7" borderId="0" xfId="9" applyNumberFormat="1" applyFont="1" applyFill="1" applyAlignment="1">
      <alignment vertical="center"/>
    </xf>
    <xf numFmtId="0" fontId="32" fillId="7" borderId="45" xfId="9" applyFill="1" applyBorder="1"/>
    <xf numFmtId="1" fontId="2" fillId="6"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0" fillId="6" borderId="9" xfId="0" applyFill="1" applyBorder="1" applyProtection="1">
      <protection locked="0"/>
    </xf>
    <xf numFmtId="0" fontId="8" fillId="6" borderId="2" xfId="0" applyFont="1" applyFill="1" applyBorder="1" applyProtection="1">
      <protection locked="0"/>
    </xf>
    <xf numFmtId="0" fontId="8" fillId="6" borderId="34" xfId="0" applyFont="1" applyFill="1" applyBorder="1" applyProtection="1">
      <protection locked="0"/>
    </xf>
    <xf numFmtId="1" fontId="8" fillId="3" borderId="0" xfId="0" applyNumberFormat="1" applyFont="1" applyFill="1" applyAlignment="1" applyProtection="1">
      <alignment horizontal="center" vertical="center"/>
      <protection locked="0"/>
    </xf>
    <xf numFmtId="0" fontId="3" fillId="2" borderId="0" xfId="0" applyFont="1" applyFill="1" applyAlignment="1">
      <alignment vertical="center" wrapText="1"/>
    </xf>
    <xf numFmtId="0" fontId="2" fillId="2" borderId="2"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10" fillId="2" borderId="36" xfId="0" applyFont="1" applyFill="1" applyBorder="1" applyAlignment="1">
      <alignment horizontal="center" wrapText="1"/>
    </xf>
    <xf numFmtId="0" fontId="10" fillId="2" borderId="38"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xf>
    <xf numFmtId="0" fontId="4" fillId="2" borderId="0" xfId="0" applyFont="1" applyFill="1" applyAlignment="1">
      <alignment horizontal="center"/>
    </xf>
    <xf numFmtId="0" fontId="4" fillId="2" borderId="2" xfId="0" applyFont="1" applyFill="1" applyBorder="1" applyAlignment="1">
      <alignment horizontal="center"/>
    </xf>
    <xf numFmtId="0" fontId="2" fillId="2" borderId="35"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4" xfId="0" applyFill="1" applyBorder="1" applyAlignment="1">
      <alignment horizontal="left" vertical="center" wrapText="1"/>
    </xf>
    <xf numFmtId="0" fontId="10" fillId="2" borderId="0" xfId="0" applyFont="1" applyFill="1" applyAlignment="1">
      <alignment horizontal="left" vertical="center" wrapText="1"/>
    </xf>
    <xf numFmtId="0" fontId="10" fillId="2" borderId="1" xfId="0" applyFont="1" applyFill="1" applyBorder="1" applyAlignment="1">
      <alignment horizontal="left" vertical="center" wrapText="1"/>
    </xf>
    <xf numFmtId="0" fontId="2" fillId="2" borderId="0" xfId="0" applyFont="1" applyFill="1" applyAlignment="1">
      <alignment horizontal="center" vertical="center" wrapText="1"/>
    </xf>
    <xf numFmtId="1" fontId="8" fillId="3" borderId="75" xfId="0" applyNumberFormat="1" applyFont="1" applyFill="1" applyBorder="1" applyAlignment="1" applyProtection="1">
      <alignment horizontal="center" vertical="center"/>
      <protection locked="0"/>
    </xf>
    <xf numFmtId="1" fontId="8" fillId="3" borderId="76" xfId="0" applyNumberFormat="1" applyFont="1" applyFill="1" applyBorder="1" applyAlignment="1" applyProtection="1">
      <alignment horizontal="center" vertical="center"/>
      <protection locked="0"/>
    </xf>
    <xf numFmtId="9" fontId="3" fillId="2" borderId="0" xfId="0" applyNumberFormat="1" applyFont="1" applyFill="1" applyAlignment="1">
      <alignment horizontal="center" vertical="center"/>
    </xf>
    <xf numFmtId="3" fontId="19" fillId="5" borderId="75" xfId="5" applyNumberFormat="1" applyFont="1" applyBorder="1" applyAlignment="1" applyProtection="1">
      <alignment horizontal="center"/>
      <protection locked="0"/>
    </xf>
    <xf numFmtId="3" fontId="19" fillId="5" borderId="76" xfId="5" applyNumberFormat="1" applyFont="1" applyBorder="1" applyAlignment="1" applyProtection="1">
      <alignment horizontal="center"/>
      <protection locked="0"/>
    </xf>
    <xf numFmtId="3" fontId="19" fillId="8" borderId="73" xfId="5" applyNumberFormat="1" applyFont="1" applyFill="1" applyBorder="1" applyAlignment="1" applyProtection="1">
      <alignment horizontal="center"/>
      <protection locked="0"/>
    </xf>
    <xf numFmtId="3" fontId="19" fillId="8" borderId="74" xfId="5" applyNumberFormat="1" applyFont="1" applyFill="1" applyBorder="1" applyAlignment="1" applyProtection="1">
      <alignment horizontal="center"/>
      <protection locked="0"/>
    </xf>
    <xf numFmtId="0" fontId="17" fillId="2" borderId="0" xfId="0" applyFont="1" applyFill="1" applyAlignment="1">
      <alignment horizontal="center" vertical="center" wrapText="1"/>
    </xf>
    <xf numFmtId="0" fontId="8" fillId="8" borderId="55" xfId="0" applyFont="1" applyFill="1" applyBorder="1" applyAlignment="1">
      <alignment horizontal="center"/>
    </xf>
    <xf numFmtId="0" fontId="8" fillId="8" borderId="63" xfId="0" applyFont="1" applyFill="1" applyBorder="1" applyAlignment="1">
      <alignment horizontal="center"/>
    </xf>
    <xf numFmtId="0" fontId="8" fillId="8" borderId="56" xfId="0" applyFont="1" applyFill="1" applyBorder="1" applyAlignment="1">
      <alignment horizontal="center"/>
    </xf>
    <xf numFmtId="0" fontId="8" fillId="8" borderId="64" xfId="0" applyFont="1" applyFill="1" applyBorder="1" applyAlignment="1">
      <alignment horizontal="center"/>
    </xf>
    <xf numFmtId="0" fontId="8" fillId="8" borderId="42" xfId="0" applyFont="1" applyFill="1" applyBorder="1" applyAlignment="1">
      <alignment horizontal="center"/>
    </xf>
    <xf numFmtId="0" fontId="8" fillId="8" borderId="65" xfId="0" applyFont="1" applyFill="1" applyBorder="1" applyAlignment="1">
      <alignment horizontal="center"/>
    </xf>
    <xf numFmtId="0" fontId="2" fillId="2" borderId="0" xfId="0" applyFont="1" applyFill="1" applyAlignment="1">
      <alignment horizontal="center" vertical="center"/>
    </xf>
    <xf numFmtId="0" fontId="8" fillId="2" borderId="45" xfId="0" applyFont="1" applyFill="1" applyBorder="1" applyAlignment="1">
      <alignment horizontal="center" vertical="center"/>
    </xf>
    <xf numFmtId="0" fontId="8" fillId="2" borderId="0" xfId="0" applyFont="1" applyFill="1" applyAlignment="1">
      <alignment horizontal="center" vertical="center"/>
    </xf>
    <xf numFmtId="0" fontId="10" fillId="2" borderId="2"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5" fillId="2" borderId="0" xfId="0" applyFont="1" applyFill="1" applyAlignment="1">
      <alignment horizontal="center"/>
    </xf>
    <xf numFmtId="0" fontId="31" fillId="2" borderId="0" xfId="0" applyFont="1" applyFill="1" applyAlignment="1">
      <alignment horizontal="center" wrapText="1"/>
    </xf>
    <xf numFmtId="0" fontId="31" fillId="2" borderId="45" xfId="0" applyFont="1" applyFill="1" applyBorder="1" applyAlignment="1">
      <alignment horizontal="center" wrapText="1"/>
    </xf>
    <xf numFmtId="0" fontId="13" fillId="2" borderId="0" xfId="0" applyFont="1" applyFill="1" applyAlignment="1">
      <alignment horizontal="left" vertical="top" wrapText="1"/>
    </xf>
    <xf numFmtId="0" fontId="13" fillId="2" borderId="0" xfId="0" applyFont="1" applyFill="1" applyAlignment="1">
      <alignment horizontal="center" vertical="center" wrapText="1"/>
    </xf>
    <xf numFmtId="0" fontId="13" fillId="2" borderId="0" xfId="0" applyFont="1" applyFill="1" applyAlignment="1">
      <alignment horizontal="right" wrapText="1"/>
    </xf>
    <xf numFmtId="0" fontId="4" fillId="2" borderId="0" xfId="0" applyFont="1" applyFill="1" applyAlignment="1">
      <alignment horizontal="left"/>
    </xf>
    <xf numFmtId="0" fontId="7" fillId="2" borderId="0" xfId="0" applyFont="1" applyFill="1" applyAlignment="1">
      <alignment horizontal="left" vertical="center" wrapText="1"/>
    </xf>
    <xf numFmtId="0" fontId="3" fillId="3" borderId="0" xfId="0" applyFont="1" applyFill="1" applyAlignment="1">
      <alignment horizontal="center"/>
    </xf>
    <xf numFmtId="3" fontId="0" fillId="8" borderId="55" xfId="0" applyNumberFormat="1" applyFill="1" applyBorder="1" applyAlignment="1" applyProtection="1">
      <alignment horizontal="center"/>
      <protection locked="0"/>
    </xf>
    <xf numFmtId="3" fontId="0" fillId="8" borderId="63" xfId="0" applyNumberFormat="1" applyFill="1" applyBorder="1" applyAlignment="1" applyProtection="1">
      <alignment horizontal="center"/>
      <protection locked="0"/>
    </xf>
    <xf numFmtId="3" fontId="0" fillId="8" borderId="56" xfId="0" applyNumberFormat="1" applyFill="1" applyBorder="1" applyAlignment="1" applyProtection="1">
      <alignment horizontal="center"/>
      <protection locked="0"/>
    </xf>
    <xf numFmtId="3" fontId="0" fillId="8" borderId="57" xfId="0" applyNumberFormat="1" applyFill="1" applyBorder="1" applyAlignment="1" applyProtection="1">
      <alignment horizontal="center"/>
      <protection locked="0"/>
    </xf>
    <xf numFmtId="3" fontId="0" fillId="8" borderId="0" xfId="0" applyNumberFormat="1" applyFill="1" applyAlignment="1" applyProtection="1">
      <alignment horizontal="center"/>
      <protection locked="0"/>
    </xf>
    <xf numFmtId="3" fontId="0" fillId="8" borderId="45" xfId="0" applyNumberFormat="1" applyFill="1" applyBorder="1" applyAlignment="1" applyProtection="1">
      <alignment horizontal="center"/>
      <protection locked="0"/>
    </xf>
    <xf numFmtId="3" fontId="0" fillId="8" borderId="64" xfId="0" applyNumberFormat="1" applyFill="1" applyBorder="1" applyAlignment="1" applyProtection="1">
      <alignment horizontal="center"/>
      <protection locked="0"/>
    </xf>
    <xf numFmtId="3" fontId="0" fillId="8" borderId="42" xfId="0" applyNumberFormat="1" applyFill="1" applyBorder="1" applyAlignment="1" applyProtection="1">
      <alignment horizontal="center"/>
      <protection locked="0"/>
    </xf>
    <xf numFmtId="3" fontId="0" fillId="8" borderId="65" xfId="0" applyNumberFormat="1" applyFill="1" applyBorder="1" applyAlignment="1" applyProtection="1">
      <alignment horizontal="center"/>
      <protection locked="0"/>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34" xfId="0" applyFill="1" applyBorder="1" applyAlignment="1">
      <alignment horizontal="left" vertical="center" wrapText="1"/>
    </xf>
    <xf numFmtId="0" fontId="2" fillId="2" borderId="0" xfId="0" applyFont="1" applyFill="1" applyAlignment="1">
      <alignment horizontal="left" vertical="center" wrapText="1"/>
    </xf>
    <xf numFmtId="0" fontId="0" fillId="2" borderId="0" xfId="0" applyFill="1" applyAlignment="1">
      <alignment horizontal="left" vertical="center" wrapText="1"/>
    </xf>
    <xf numFmtId="0" fontId="0" fillId="2" borderId="1" xfId="0" applyFill="1" applyBorder="1" applyAlignment="1">
      <alignment horizontal="left" vertical="center" wrapText="1"/>
    </xf>
    <xf numFmtId="0" fontId="10" fillId="2" borderId="2" xfId="0" applyFont="1" applyFill="1" applyBorder="1" applyAlignment="1">
      <alignment horizontal="center"/>
    </xf>
    <xf numFmtId="0" fontId="2" fillId="2" borderId="1" xfId="0" applyFont="1" applyFill="1" applyBorder="1" applyAlignment="1">
      <alignment horizontal="left" vertical="center" wrapText="1"/>
    </xf>
    <xf numFmtId="0" fontId="2" fillId="2" borderId="0" xfId="0" applyFont="1" applyFill="1" applyAlignment="1">
      <alignment horizontal="center"/>
    </xf>
    <xf numFmtId="0" fontId="0" fillId="2" borderId="38" xfId="0" applyFill="1" applyBorder="1" applyAlignment="1">
      <alignment horizontal="center" vertical="center" wrapText="1"/>
    </xf>
    <xf numFmtId="0" fontId="10" fillId="8" borderId="55" xfId="0" applyFont="1" applyFill="1" applyBorder="1" applyAlignment="1">
      <alignment horizontal="center" vertical="center" wrapText="1"/>
    </xf>
    <xf numFmtId="0" fontId="10" fillId="8" borderId="63" xfId="0" applyFont="1" applyFill="1" applyBorder="1" applyAlignment="1">
      <alignment horizontal="center" vertical="center" wrapText="1"/>
    </xf>
    <xf numFmtId="0" fontId="10" fillId="8" borderId="56" xfId="0" applyFont="1" applyFill="1" applyBorder="1" applyAlignment="1">
      <alignment horizontal="center" vertical="center" wrapText="1"/>
    </xf>
    <xf numFmtId="0" fontId="10" fillId="8" borderId="64" xfId="0" applyFont="1" applyFill="1" applyBorder="1" applyAlignment="1">
      <alignment horizontal="center" vertical="center" wrapText="1"/>
    </xf>
    <xf numFmtId="0" fontId="10" fillId="8" borderId="42" xfId="0" applyFont="1" applyFill="1" applyBorder="1" applyAlignment="1">
      <alignment horizontal="center" vertical="center" wrapText="1"/>
    </xf>
    <xf numFmtId="0" fontId="10" fillId="8" borderId="65" xfId="0" applyFont="1" applyFill="1" applyBorder="1" applyAlignment="1">
      <alignment horizontal="center" vertical="center" wrapText="1"/>
    </xf>
    <xf numFmtId="9" fontId="2" fillId="2" borderId="72" xfId="0" applyNumberFormat="1" applyFont="1" applyFill="1" applyBorder="1" applyAlignment="1">
      <alignment horizontal="center" vertical="center"/>
    </xf>
    <xf numFmtId="0" fontId="0" fillId="2" borderId="45" xfId="0" applyFill="1" applyBorder="1" applyAlignment="1">
      <alignment horizontal="center" vertical="center" wrapText="1"/>
    </xf>
    <xf numFmtId="0" fontId="0" fillId="2" borderId="0" xfId="0" applyFill="1" applyAlignment="1">
      <alignment horizontal="center" vertical="center" wrapText="1"/>
    </xf>
    <xf numFmtId="0" fontId="15" fillId="2" borderId="0" xfId="0" applyFont="1" applyFill="1" applyAlignment="1">
      <alignment horizontal="center" vertical="center" wrapText="1"/>
    </xf>
    <xf numFmtId="0" fontId="10" fillId="2" borderId="36"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66" xfId="0" applyFont="1" applyFill="1" applyBorder="1" applyAlignment="1">
      <alignment horizontal="center" wrapText="1"/>
    </xf>
    <xf numFmtId="0" fontId="10" fillId="2" borderId="67" xfId="0" applyFont="1" applyFill="1" applyBorder="1" applyAlignment="1">
      <alignment horizontal="center" wrapText="1"/>
    </xf>
    <xf numFmtId="0" fontId="10" fillId="2" borderId="26" xfId="0" applyFont="1" applyFill="1" applyBorder="1" applyAlignment="1">
      <alignment horizontal="center" wrapText="1"/>
    </xf>
    <xf numFmtId="0" fontId="10" fillId="2" borderId="39" xfId="0" applyFont="1" applyFill="1" applyBorder="1" applyAlignment="1">
      <alignment horizontal="center" wrapText="1"/>
    </xf>
    <xf numFmtId="0" fontId="13" fillId="2" borderId="45"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10" fillId="2" borderId="26" xfId="0" applyFont="1" applyFill="1" applyBorder="1" applyAlignment="1">
      <alignment horizontal="center" vertical="top" wrapText="1"/>
    </xf>
    <xf numFmtId="0" fontId="10" fillId="2" borderId="39" xfId="0" applyFont="1" applyFill="1" applyBorder="1" applyAlignment="1">
      <alignment horizontal="center" vertical="top" wrapText="1"/>
    </xf>
    <xf numFmtId="0" fontId="2" fillId="2" borderId="0" xfId="0" applyFont="1" applyFill="1" applyAlignment="1">
      <alignment horizontal="left" wrapText="1"/>
    </xf>
    <xf numFmtId="0" fontId="2" fillId="2" borderId="1" xfId="0" applyFont="1" applyFill="1" applyBorder="1" applyAlignment="1">
      <alignment horizontal="left" wrapText="1"/>
    </xf>
    <xf numFmtId="0" fontId="10" fillId="2" borderId="64"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4" fillId="6" borderId="0" xfId="0" applyFont="1" applyFill="1" applyAlignment="1">
      <alignment horizontal="left"/>
    </xf>
    <xf numFmtId="0" fontId="13" fillId="2" borderId="0" xfId="0" applyFont="1" applyFill="1" applyAlignment="1">
      <alignment horizontal="right"/>
    </xf>
    <xf numFmtId="0" fontId="13" fillId="8" borderId="55" xfId="0" applyFont="1" applyFill="1" applyBorder="1" applyAlignment="1">
      <alignment horizontal="center"/>
    </xf>
    <xf numFmtId="0" fontId="13" fillId="8" borderId="63" xfId="0" applyFont="1" applyFill="1" applyBorder="1" applyAlignment="1">
      <alignment horizontal="center"/>
    </xf>
    <xf numFmtId="0" fontId="13" fillId="8" borderId="56" xfId="0" applyFont="1" applyFill="1" applyBorder="1" applyAlignment="1">
      <alignment horizontal="center"/>
    </xf>
    <xf numFmtId="0" fontId="13" fillId="8" borderId="64" xfId="0" applyFont="1" applyFill="1" applyBorder="1" applyAlignment="1">
      <alignment horizontal="center"/>
    </xf>
    <xf numFmtId="0" fontId="13" fillId="8" borderId="42" xfId="0" applyFont="1" applyFill="1" applyBorder="1" applyAlignment="1">
      <alignment horizontal="center"/>
    </xf>
    <xf numFmtId="0" fontId="13" fillId="8" borderId="65" xfId="0" applyFont="1" applyFill="1" applyBorder="1" applyAlignment="1">
      <alignment horizontal="center"/>
    </xf>
    <xf numFmtId="0" fontId="2" fillId="6" borderId="0" xfId="0" applyFont="1" applyFill="1" applyAlignment="1">
      <alignment horizontal="left" vertical="center" wrapText="1"/>
    </xf>
    <xf numFmtId="0" fontId="2"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4" xfId="0" applyFont="1" applyFill="1" applyBorder="1" applyAlignment="1">
      <alignment horizontal="left" vertical="center" wrapText="1"/>
    </xf>
    <xf numFmtId="0" fontId="4" fillId="6" borderId="0" xfId="0" applyFont="1" applyFill="1" applyAlignment="1">
      <alignment horizontal="center"/>
    </xf>
    <xf numFmtId="0" fontId="2" fillId="6" borderId="35"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2" borderId="0" xfId="9" applyFont="1" applyFill="1" applyAlignment="1">
      <alignment horizontal="center" vertical="center"/>
    </xf>
    <xf numFmtId="0" fontId="2" fillId="2" borderId="45" xfId="9" applyFont="1" applyFill="1" applyBorder="1" applyAlignment="1">
      <alignment horizontal="center" vertical="center"/>
    </xf>
    <xf numFmtId="0" fontId="13" fillId="2" borderId="0" xfId="9" applyFont="1" applyFill="1" applyAlignment="1">
      <alignment horizontal="right" wrapText="1"/>
    </xf>
    <xf numFmtId="0" fontId="13" fillId="2" borderId="0" xfId="9" applyFont="1" applyFill="1" applyAlignment="1">
      <alignment horizontal="center" vertical="center"/>
    </xf>
    <xf numFmtId="0" fontId="3" fillId="2" borderId="0" xfId="9" applyFont="1" applyFill="1" applyAlignment="1">
      <alignment horizontal="center"/>
    </xf>
    <xf numFmtId="0" fontId="3" fillId="2" borderId="42" xfId="9" applyFont="1" applyFill="1" applyBorder="1" applyAlignment="1">
      <alignment horizontal="center"/>
    </xf>
    <xf numFmtId="0" fontId="31" fillId="2" borderId="0" xfId="9" applyFont="1" applyFill="1" applyAlignment="1">
      <alignment horizontal="center" wrapText="1"/>
    </xf>
    <xf numFmtId="0" fontId="31" fillId="2" borderId="45" xfId="9" applyFont="1" applyFill="1" applyBorder="1" applyAlignment="1">
      <alignment horizontal="center" wrapText="1"/>
    </xf>
    <xf numFmtId="0" fontId="13" fillId="2" borderId="0" xfId="9" applyFont="1" applyFill="1" applyAlignment="1">
      <alignment horizontal="left" vertical="top" wrapText="1"/>
    </xf>
    <xf numFmtId="0" fontId="13" fillId="2" borderId="0" xfId="9" applyFont="1" applyFill="1" applyAlignment="1">
      <alignment horizontal="center" vertical="center" wrapText="1"/>
    </xf>
    <xf numFmtId="0" fontId="2" fillId="8" borderId="36" xfId="9" applyFont="1" applyFill="1" applyBorder="1" applyAlignment="1">
      <alignment horizontal="center"/>
    </xf>
    <xf numFmtId="0" fontId="2" fillId="8" borderId="37" xfId="9" applyFont="1" applyFill="1" applyBorder="1" applyAlignment="1">
      <alignment horizontal="center"/>
    </xf>
    <xf numFmtId="0" fontId="2" fillId="8" borderId="38" xfId="9" applyFont="1" applyFill="1" applyBorder="1" applyAlignment="1">
      <alignment horizontal="center"/>
    </xf>
    <xf numFmtId="0" fontId="2" fillId="2" borderId="40" xfId="9" applyFont="1" applyFill="1" applyBorder="1" applyAlignment="1">
      <alignment horizontal="left" vertical="top" wrapText="1"/>
    </xf>
    <xf numFmtId="0" fontId="2" fillId="2" borderId="41" xfId="9" applyFont="1" applyFill="1" applyBorder="1" applyAlignment="1">
      <alignment horizontal="left" vertical="top" wrapText="1"/>
    </xf>
    <xf numFmtId="0" fontId="4" fillId="2" borderId="0" xfId="9" applyFont="1" applyFill="1" applyAlignment="1">
      <alignment horizontal="left"/>
    </xf>
    <xf numFmtId="0" fontId="4" fillId="2" borderId="0" xfId="9" applyFont="1" applyFill="1" applyAlignment="1">
      <alignment horizontal="center"/>
    </xf>
  </cellXfs>
  <cellStyles count="10">
    <cellStyle name="Comma" xfId="1" builtinId="3"/>
    <cellStyle name="Good" xfId="2" builtinId="26"/>
    <cellStyle name="Hyperlink" xfId="3" builtinId="8"/>
    <cellStyle name="Normal" xfId="0" builtinId="0"/>
    <cellStyle name="Normal 2" xfId="4" xr:uid="{00000000-0005-0000-0000-000004000000}"/>
    <cellStyle name="Normal 2 2" xfId="9" xr:uid="{F12998CE-0377-47D5-A1F8-0BDDFF30D74C}"/>
    <cellStyle name="Note" xfId="5" builtinId="10"/>
    <cellStyle name="Note 2" xfId="7" xr:uid="{3222319B-DE8B-4E2C-998A-4FCD9FA8B816}"/>
    <cellStyle name="Percent" xfId="6" builtinId="5"/>
    <cellStyle name="Percent 2" xfId="8" xr:uid="{430657AC-F931-4C20-8B2F-B0FED2A0C748}"/>
  </cellStyles>
  <dxfs count="68">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strike val="0"/>
        <color theme="5"/>
      </font>
      <fill>
        <patternFill>
          <bgColor theme="5" tint="0.59996337778862885"/>
        </patternFill>
      </fill>
    </dxf>
    <dxf>
      <font>
        <b/>
        <i val="0"/>
        <color auto="1"/>
      </font>
    </dxf>
    <dxf>
      <font>
        <b/>
        <i val="0"/>
        <color rgb="FFFF0000"/>
      </font>
    </dxf>
    <dxf>
      <font>
        <b/>
        <i val="0"/>
        <color auto="1"/>
      </font>
    </dxf>
    <dxf>
      <font>
        <b/>
        <i val="0"/>
        <color rgb="FFFF0000"/>
      </font>
    </dxf>
  </dxfs>
  <tableStyles count="0" defaultTableStyle="TableStyleMedium9" defaultPivotStyle="PivotStyleLight16"/>
  <colors>
    <mruColors>
      <color rgb="FFB8580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8A8FC1C-C7AD-438E-BFD8-BD312082F3D9}">
  <we:reference id="WA200009404" version="1.0.0.5" store="Omex" storeType="OMEX"/>
  <we:alternateReferences>
    <we:reference id="WA200009404" version="1.0.0.5" store="WA200009404"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tadp-my.sharepoint.com/:f:/g/personal/jberggren_nadp_org/IgBeTivUnlcFRLEr2I2j2f9aAZyagJBQjAuvWkhMHlHGEJA" TargetMode="External"/><Relationship Id="rId1" Type="http://schemas.openxmlformats.org/officeDocument/2006/relationships/hyperlink" Target="mailto:jberggren@nadp.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4"/>
  <sheetViews>
    <sheetView tabSelected="1" topLeftCell="A3" zoomScaleNormal="100" zoomScaleSheetLayoutView="100" workbookViewId="0">
      <selection activeCell="D11" sqref="D11"/>
    </sheetView>
  </sheetViews>
  <sheetFormatPr baseColWidth="10" defaultColWidth="9.1640625" defaultRowHeight="13"/>
  <cols>
    <col min="1" max="2" width="3.6640625" style="30" customWidth="1"/>
    <col min="3" max="3" width="25.6640625" style="30" customWidth="1"/>
    <col min="4" max="4" width="84.6640625" style="30" customWidth="1"/>
    <col min="5" max="5" width="3.6640625" style="30" customWidth="1"/>
    <col min="6" max="16384" width="9.1640625" style="30"/>
  </cols>
  <sheetData>
    <row r="1" spans="1:5">
      <c r="A1" s="7"/>
      <c r="B1" s="7"/>
      <c r="C1" s="7"/>
      <c r="D1" s="7"/>
      <c r="E1" s="7"/>
    </row>
    <row r="2" spans="1:5" ht="18">
      <c r="A2" s="292" t="s">
        <v>261</v>
      </c>
      <c r="B2" s="292"/>
      <c r="C2" s="292"/>
      <c r="D2" s="292"/>
      <c r="E2" s="292"/>
    </row>
    <row r="3" spans="1:5">
      <c r="A3" s="7"/>
      <c r="B3" s="7"/>
      <c r="C3" s="7"/>
      <c r="D3" s="7"/>
      <c r="E3" s="7"/>
    </row>
    <row r="4" spans="1:5" ht="16">
      <c r="A4" s="7"/>
      <c r="B4" s="326" t="s">
        <v>0</v>
      </c>
      <c r="C4" s="326"/>
      <c r="D4" s="326"/>
      <c r="E4" s="7"/>
    </row>
    <row r="5" spans="1:5">
      <c r="A5" s="7"/>
      <c r="B5" s="22"/>
      <c r="C5" s="22"/>
      <c r="D5" s="22"/>
      <c r="E5" s="7"/>
    </row>
    <row r="6" spans="1:5" ht="30" customHeight="1">
      <c r="A6" s="7"/>
      <c r="B6" s="7"/>
      <c r="C6" s="327" t="s">
        <v>160</v>
      </c>
      <c r="D6" s="327"/>
      <c r="E6" s="7"/>
    </row>
    <row r="7" spans="1:5" ht="25.5" customHeight="1">
      <c r="A7" s="7"/>
      <c r="B7" s="7"/>
      <c r="C7" s="23"/>
      <c r="D7" s="23"/>
      <c r="E7" s="7"/>
    </row>
    <row r="8" spans="1:5" ht="16">
      <c r="A8" s="7"/>
      <c r="B8" s="7"/>
      <c r="C8" s="24" t="s">
        <v>1</v>
      </c>
      <c r="D8" s="7"/>
      <c r="E8" s="7"/>
    </row>
    <row r="9" spans="1:5" ht="16">
      <c r="A9" s="7"/>
      <c r="B9" s="7"/>
      <c r="C9" s="25">
        <v>46157</v>
      </c>
      <c r="D9" s="7"/>
      <c r="E9" s="7"/>
    </row>
    <row r="10" spans="1:5" ht="16">
      <c r="A10" s="7"/>
      <c r="B10" s="7"/>
      <c r="C10" s="24" t="s">
        <v>47</v>
      </c>
      <c r="D10" s="8" t="s">
        <v>48</v>
      </c>
      <c r="E10" s="7"/>
    </row>
    <row r="11" spans="1:5" ht="14" thickBot="1">
      <c r="A11" s="7"/>
      <c r="B11" s="7"/>
      <c r="C11" s="26"/>
      <c r="D11" s="273" t="s">
        <v>297</v>
      </c>
      <c r="E11" s="7"/>
    </row>
    <row r="12" spans="1:5" ht="17" thickBot="1">
      <c r="A12" s="7"/>
      <c r="B12" s="7"/>
      <c r="C12" s="27" t="s">
        <v>2</v>
      </c>
      <c r="D12" s="28"/>
      <c r="E12" s="7"/>
    </row>
    <row r="13" spans="1:5">
      <c r="A13" s="7"/>
      <c r="B13" s="7"/>
      <c r="C13" s="7"/>
      <c r="D13" s="7"/>
      <c r="E13" s="7"/>
    </row>
    <row r="14" spans="1:5" ht="25.5" customHeight="1">
      <c r="A14" s="7"/>
      <c r="B14" s="7"/>
      <c r="C14" s="168" t="s">
        <v>206</v>
      </c>
      <c r="D14" s="209"/>
      <c r="E14" s="7"/>
    </row>
    <row r="15" spans="1:5" ht="6.75" customHeight="1">
      <c r="A15" s="7"/>
      <c r="B15" s="7"/>
      <c r="C15" s="29"/>
      <c r="D15" s="22"/>
      <c r="E15" s="7"/>
    </row>
    <row r="16" spans="1:5">
      <c r="A16" s="7"/>
      <c r="B16" s="7"/>
      <c r="C16" s="29" t="s">
        <v>3</v>
      </c>
      <c r="D16" s="209"/>
      <c r="E16" s="7"/>
    </row>
    <row r="17" spans="1:5" ht="6.75" customHeight="1">
      <c r="A17" s="7"/>
      <c r="B17" s="7"/>
      <c r="C17" s="29"/>
      <c r="D17" s="22"/>
      <c r="E17" s="7"/>
    </row>
    <row r="18" spans="1:5">
      <c r="A18" s="7"/>
      <c r="B18" s="7"/>
      <c r="C18" s="29" t="s">
        <v>4</v>
      </c>
      <c r="D18" s="209"/>
      <c r="E18" s="7"/>
    </row>
    <row r="19" spans="1:5" ht="6.75" customHeight="1">
      <c r="A19" s="7"/>
      <c r="B19" s="7"/>
      <c r="C19" s="29"/>
      <c r="D19" s="22"/>
      <c r="E19" s="7"/>
    </row>
    <row r="20" spans="1:5">
      <c r="A20" s="7"/>
      <c r="B20" s="7"/>
      <c r="C20" s="29" t="s">
        <v>5</v>
      </c>
      <c r="D20" s="210"/>
      <c r="E20" s="7"/>
    </row>
    <row r="21" spans="1:5" ht="6.75" customHeight="1">
      <c r="A21" s="7"/>
      <c r="B21" s="7"/>
      <c r="C21" s="29"/>
      <c r="D21" s="22"/>
      <c r="E21" s="7"/>
    </row>
    <row r="22" spans="1:5">
      <c r="A22" s="7"/>
      <c r="B22" s="7"/>
      <c r="C22" s="29" t="s">
        <v>6</v>
      </c>
      <c r="D22" s="211"/>
      <c r="E22" s="7"/>
    </row>
    <row r="23" spans="1:5" ht="6.75" customHeight="1">
      <c r="A23" s="7"/>
      <c r="B23" s="7"/>
      <c r="C23" s="29"/>
      <c r="D23" s="22"/>
      <c r="E23" s="7"/>
    </row>
    <row r="24" spans="1:5" ht="6.75" customHeight="1">
      <c r="A24" s="7"/>
      <c r="B24" s="7"/>
      <c r="C24" s="7"/>
      <c r="D24" s="7"/>
      <c r="E24" s="7"/>
    </row>
  </sheetData>
  <sheetProtection selectLockedCells="1"/>
  <mergeCells count="3">
    <mergeCell ref="A2:E2"/>
    <mergeCell ref="B4:D4"/>
    <mergeCell ref="C6:D6"/>
  </mergeCells>
  <phoneticPr fontId="0" type="noConversion"/>
  <hyperlinks>
    <hyperlink ref="D10" r:id="rId1" xr:uid="{00000000-0004-0000-0000-000000000000}"/>
    <hyperlink ref="D11" r:id="rId2" xr:uid="{56CE3F3B-7ACC-4AAC-976C-2C175A103153}"/>
  </hyperlinks>
  <printOptions horizontalCentered="1" verticalCentered="1"/>
  <pageMargins left="0.75" right="0.75" top="0.75" bottom="0.75" header="0.5" footer="0.5"/>
  <pageSetup scale="74" fitToHeight="2" orientation="portrait" r:id="rId3"/>
  <headerFooter alignWithMargins="0">
    <oddFooter>&amp;LNADP 2026 Enrollment Survey
Due May 15, 2026&amp;CPage &amp;P&amp;RQuestions? Contact Jerry Berggren
 jberggren@nadp.org (972) 842-9456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N84"/>
  <sheetViews>
    <sheetView topLeftCell="A28" workbookViewId="0">
      <selection activeCell="C14" sqref="C14"/>
    </sheetView>
  </sheetViews>
  <sheetFormatPr baseColWidth="10" defaultColWidth="9.1640625" defaultRowHeight="13"/>
  <cols>
    <col min="1" max="2" width="2.6640625" style="62" customWidth="1"/>
    <col min="3" max="3" width="22.83203125" style="62" customWidth="1"/>
    <col min="4" max="4" width="3.6640625" style="71" customWidth="1"/>
    <col min="5" max="5" width="21.33203125" style="62" customWidth="1"/>
    <col min="6" max="6" width="2.6640625" style="62" customWidth="1"/>
    <col min="7" max="7" width="23.5" style="62" customWidth="1"/>
    <col min="8" max="8" width="2.6640625" style="62" customWidth="1"/>
    <col min="9" max="9" width="24.5" style="62" customWidth="1"/>
    <col min="10" max="10" width="2.6640625" style="62" customWidth="1"/>
    <col min="11" max="16384" width="9.1640625" style="62"/>
  </cols>
  <sheetData>
    <row r="1" spans="1:14" ht="18">
      <c r="A1" s="7"/>
      <c r="B1" s="292" t="s">
        <v>261</v>
      </c>
      <c r="C1" s="292"/>
      <c r="D1" s="292"/>
      <c r="E1" s="292"/>
      <c r="F1" s="292"/>
      <c r="G1" s="292"/>
      <c r="H1" s="292"/>
      <c r="I1" s="292"/>
      <c r="J1" s="163"/>
    </row>
    <row r="2" spans="1:14" ht="16">
      <c r="A2" s="7"/>
      <c r="B2" s="293" t="s">
        <v>163</v>
      </c>
      <c r="C2" s="293"/>
      <c r="D2" s="293"/>
      <c r="E2" s="293"/>
      <c r="F2" s="293"/>
      <c r="G2" s="293"/>
      <c r="H2" s="293"/>
      <c r="I2" s="293"/>
      <c r="J2" s="164"/>
    </row>
    <row r="3" spans="1:14" ht="16">
      <c r="A3" s="7"/>
      <c r="B3" s="293" t="s">
        <v>252</v>
      </c>
      <c r="C3" s="293"/>
      <c r="D3" s="293"/>
      <c r="E3" s="293"/>
      <c r="F3" s="293"/>
      <c r="G3" s="293"/>
      <c r="H3" s="293"/>
      <c r="I3" s="293"/>
      <c r="J3" s="164"/>
      <c r="K3" s="63"/>
    </row>
    <row r="4" spans="1:14" ht="16">
      <c r="A4" s="160"/>
      <c r="B4" s="392" t="s">
        <v>37</v>
      </c>
      <c r="C4" s="392"/>
      <c r="D4" s="392"/>
      <c r="E4" s="392"/>
      <c r="F4" s="392"/>
      <c r="G4" s="392"/>
      <c r="H4" s="392"/>
      <c r="I4" s="392"/>
      <c r="J4" s="164"/>
      <c r="K4" s="63"/>
      <c r="L4" s="63"/>
      <c r="M4" s="63"/>
      <c r="N4" s="63"/>
    </row>
    <row r="5" spans="1:14" s="30" customFormat="1" ht="16">
      <c r="A5" s="160"/>
      <c r="B5" s="380"/>
      <c r="C5" s="380"/>
      <c r="D5" s="380"/>
      <c r="E5" s="380"/>
      <c r="F5" s="380"/>
      <c r="G5" s="197"/>
      <c r="H5" s="164"/>
      <c r="I5" s="197"/>
      <c r="J5" s="164"/>
      <c r="K5" s="63"/>
    </row>
    <row r="6" spans="1:14" s="30" customFormat="1" ht="70.5" customHeight="1">
      <c r="A6" s="160"/>
      <c r="B6" s="198" t="s">
        <v>25</v>
      </c>
      <c r="C6" s="393" t="s">
        <v>251</v>
      </c>
      <c r="D6" s="393"/>
      <c r="E6" s="393"/>
      <c r="F6" s="393"/>
      <c r="G6" s="393"/>
      <c r="H6" s="393"/>
      <c r="I6" s="394"/>
      <c r="J6" s="148"/>
    </row>
    <row r="7" spans="1:14" s="30" customFormat="1" ht="54" customHeight="1">
      <c r="A7" s="160"/>
      <c r="B7" s="199" t="s">
        <v>26</v>
      </c>
      <c r="C7" s="388" t="s">
        <v>250</v>
      </c>
      <c r="D7" s="388"/>
      <c r="E7" s="388"/>
      <c r="F7" s="388"/>
      <c r="G7" s="388"/>
      <c r="H7" s="388"/>
      <c r="I7" s="389"/>
      <c r="J7" s="148"/>
      <c r="L7" s="67"/>
      <c r="M7" s="67"/>
    </row>
    <row r="8" spans="1:14" s="30" customFormat="1" ht="54" customHeight="1">
      <c r="A8" s="160"/>
      <c r="B8" s="200" t="s">
        <v>27</v>
      </c>
      <c r="C8" s="388" t="s">
        <v>56</v>
      </c>
      <c r="D8" s="388"/>
      <c r="E8" s="388"/>
      <c r="F8" s="388"/>
      <c r="G8" s="388"/>
      <c r="H8" s="388"/>
      <c r="I8" s="389"/>
      <c r="J8" s="148"/>
    </row>
    <row r="9" spans="1:14" ht="54" customHeight="1">
      <c r="A9" s="155"/>
      <c r="B9" s="200" t="s">
        <v>38</v>
      </c>
      <c r="C9" s="388" t="s">
        <v>248</v>
      </c>
      <c r="D9" s="388"/>
      <c r="E9" s="388"/>
      <c r="F9" s="388"/>
      <c r="G9" s="388"/>
      <c r="H9" s="388"/>
      <c r="I9" s="389"/>
      <c r="J9" s="155"/>
    </row>
    <row r="10" spans="1:14" s="30" customFormat="1" ht="60" customHeight="1">
      <c r="A10" s="160"/>
      <c r="B10" s="201" t="s">
        <v>45</v>
      </c>
      <c r="C10" s="390" t="s">
        <v>191</v>
      </c>
      <c r="D10" s="390"/>
      <c r="E10" s="390"/>
      <c r="F10" s="390"/>
      <c r="G10" s="390"/>
      <c r="H10" s="390"/>
      <c r="I10" s="391"/>
      <c r="J10" s="148"/>
    </row>
    <row r="11" spans="1:14" s="30" customFormat="1" ht="3" customHeight="1">
      <c r="A11" s="7"/>
      <c r="B11" s="132"/>
      <c r="C11" s="133"/>
      <c r="D11" s="133"/>
      <c r="E11" s="133"/>
      <c r="F11" s="133"/>
      <c r="G11" s="133"/>
      <c r="H11" s="148"/>
      <c r="I11" s="133"/>
      <c r="J11" s="148"/>
    </row>
    <row r="12" spans="1:14" s="30" customFormat="1" ht="3" customHeight="1">
      <c r="A12" s="7"/>
      <c r="B12" s="132"/>
      <c r="C12" s="133"/>
      <c r="D12" s="133"/>
      <c r="E12" s="133"/>
      <c r="F12" s="133"/>
      <c r="G12" s="133"/>
      <c r="H12" s="148"/>
      <c r="I12" s="133"/>
      <c r="J12" s="148"/>
    </row>
    <row r="13" spans="1:14" s="30" customFormat="1" ht="32" customHeight="1" thickBot="1">
      <c r="A13" s="7"/>
      <c r="B13" s="132"/>
      <c r="C13" s="133"/>
      <c r="D13" s="133"/>
      <c r="E13" s="133" t="s">
        <v>242</v>
      </c>
      <c r="F13" s="133"/>
      <c r="G13" s="196" t="s">
        <v>244</v>
      </c>
      <c r="H13" s="148"/>
      <c r="I13" s="133" t="s">
        <v>246</v>
      </c>
      <c r="J13" s="148"/>
    </row>
    <row r="14" spans="1:14" ht="32" customHeight="1" thickBot="1">
      <c r="A14" s="7"/>
      <c r="B14" s="7"/>
      <c r="C14" s="7"/>
      <c r="D14" s="77"/>
      <c r="E14" s="186" t="s">
        <v>243</v>
      </c>
      <c r="F14" s="185"/>
      <c r="G14" s="186" t="s">
        <v>245</v>
      </c>
      <c r="H14" s="165"/>
      <c r="I14" s="186" t="s">
        <v>247</v>
      </c>
      <c r="J14" s="155"/>
    </row>
    <row r="15" spans="1:14" ht="37.25" customHeight="1" thickBot="1">
      <c r="A15" s="7"/>
      <c r="B15" s="321" t="s">
        <v>237</v>
      </c>
      <c r="C15" s="321"/>
      <c r="D15" s="322"/>
      <c r="E15" s="187">
        <f>'National Enrollment'!S33</f>
        <v>0</v>
      </c>
      <c r="F15" s="22"/>
      <c r="G15" s="187">
        <f>'National Enrollment'!S35</f>
        <v>0</v>
      </c>
      <c r="H15" s="155"/>
      <c r="I15" s="187">
        <f>'National Enrollment'!U35</f>
        <v>0</v>
      </c>
      <c r="J15" s="155"/>
    </row>
    <row r="16" spans="1:14" ht="25.5" customHeight="1" thickBot="1">
      <c r="A16" s="79"/>
      <c r="B16" s="80" t="s">
        <v>57</v>
      </c>
      <c r="C16" s="323" t="s">
        <v>199</v>
      </c>
      <c r="D16" s="323"/>
      <c r="E16" s="188"/>
      <c r="F16" s="22"/>
      <c r="G16" s="190"/>
      <c r="H16" s="155"/>
      <c r="I16" s="190"/>
      <c r="J16" s="155"/>
    </row>
    <row r="17" spans="1:10" ht="15" customHeight="1">
      <c r="A17" s="79"/>
      <c r="B17" s="79"/>
      <c r="C17" s="81" t="s">
        <v>87</v>
      </c>
      <c r="D17" s="134" t="s">
        <v>88</v>
      </c>
      <c r="E17" s="16"/>
      <c r="F17" s="7"/>
      <c r="G17" s="191"/>
      <c r="H17" s="155"/>
      <c r="I17" s="191"/>
      <c r="J17" s="155"/>
    </row>
    <row r="18" spans="1:10" ht="12.75" customHeight="1">
      <c r="A18" s="79"/>
      <c r="B18" s="79"/>
      <c r="C18" s="83" t="s">
        <v>84</v>
      </c>
      <c r="D18" s="134" t="s">
        <v>85</v>
      </c>
      <c r="E18" s="14"/>
      <c r="F18" s="7"/>
      <c r="G18" s="192"/>
      <c r="H18" s="155"/>
      <c r="I18" s="192"/>
      <c r="J18" s="155"/>
    </row>
    <row r="19" spans="1:10">
      <c r="A19" s="79"/>
      <c r="B19" s="79"/>
      <c r="C19" s="81" t="s">
        <v>93</v>
      </c>
      <c r="D19" s="134" t="s">
        <v>94</v>
      </c>
      <c r="E19" s="14"/>
      <c r="F19" s="7"/>
      <c r="G19" s="192"/>
      <c r="H19" s="155"/>
      <c r="I19" s="192"/>
      <c r="J19" s="155"/>
    </row>
    <row r="20" spans="1:10" ht="16">
      <c r="A20" s="79"/>
      <c r="B20" s="79"/>
      <c r="C20" s="83" t="s">
        <v>90</v>
      </c>
      <c r="D20" s="134" t="s">
        <v>91</v>
      </c>
      <c r="E20" s="14"/>
      <c r="F20" s="7"/>
      <c r="G20" s="192"/>
      <c r="H20" s="155"/>
      <c r="I20" s="192"/>
      <c r="J20" s="155"/>
    </row>
    <row r="21" spans="1:10" ht="16">
      <c r="A21" s="79"/>
      <c r="B21" s="79"/>
      <c r="C21" s="83" t="s">
        <v>96</v>
      </c>
      <c r="D21" s="134" t="s">
        <v>97</v>
      </c>
      <c r="E21" s="14"/>
      <c r="F21" s="7"/>
      <c r="G21" s="192"/>
      <c r="H21" s="155"/>
      <c r="I21" s="192"/>
      <c r="J21" s="155"/>
    </row>
    <row r="22" spans="1:10">
      <c r="A22" s="79"/>
      <c r="B22" s="79"/>
      <c r="C22" s="81" t="s">
        <v>99</v>
      </c>
      <c r="D22" s="134" t="s">
        <v>100</v>
      </c>
      <c r="E22" s="14"/>
      <c r="F22" s="7"/>
      <c r="G22" s="192"/>
      <c r="H22" s="155"/>
      <c r="I22" s="192"/>
      <c r="J22" s="155"/>
    </row>
    <row r="23" spans="1:10" ht="16">
      <c r="A23" s="79"/>
      <c r="B23" s="79"/>
      <c r="C23" s="83" t="s">
        <v>41</v>
      </c>
      <c r="D23" s="134" t="s">
        <v>102</v>
      </c>
      <c r="E23" s="14"/>
      <c r="F23" s="7"/>
      <c r="G23" s="192"/>
      <c r="H23" s="155"/>
      <c r="I23" s="192"/>
      <c r="J23" s="155"/>
    </row>
    <row r="24" spans="1:10" ht="16">
      <c r="A24" s="79"/>
      <c r="B24" s="79"/>
      <c r="C24" s="83" t="s">
        <v>159</v>
      </c>
      <c r="D24" s="134" t="s">
        <v>158</v>
      </c>
      <c r="E24" s="14"/>
      <c r="F24" s="7"/>
      <c r="G24" s="192"/>
      <c r="H24" s="155"/>
      <c r="I24" s="192"/>
      <c r="J24" s="155"/>
    </row>
    <row r="25" spans="1:10">
      <c r="A25" s="79"/>
      <c r="B25" s="79"/>
      <c r="C25" s="81" t="s">
        <v>104</v>
      </c>
      <c r="D25" s="134" t="s">
        <v>105</v>
      </c>
      <c r="E25" s="14"/>
      <c r="F25" s="7"/>
      <c r="G25" s="192"/>
      <c r="H25" s="155"/>
      <c r="I25" s="192"/>
      <c r="J25" s="155"/>
    </row>
    <row r="26" spans="1:10" ht="16">
      <c r="A26" s="79"/>
      <c r="B26" s="79"/>
      <c r="C26" s="83" t="s">
        <v>107</v>
      </c>
      <c r="D26" s="134" t="s">
        <v>108</v>
      </c>
      <c r="E26" s="14"/>
      <c r="F26" s="7"/>
      <c r="G26" s="192"/>
      <c r="H26" s="155"/>
      <c r="I26" s="192"/>
      <c r="J26" s="155"/>
    </row>
    <row r="27" spans="1:10">
      <c r="A27" s="79"/>
      <c r="B27" s="79"/>
      <c r="C27" s="81" t="s">
        <v>110</v>
      </c>
      <c r="D27" s="134" t="s">
        <v>111</v>
      </c>
      <c r="E27" s="14"/>
      <c r="F27" s="7"/>
      <c r="G27" s="192"/>
      <c r="H27" s="155"/>
      <c r="I27" s="192"/>
      <c r="J27" s="155"/>
    </row>
    <row r="28" spans="1:10" ht="16">
      <c r="A28" s="79"/>
      <c r="B28" s="79"/>
      <c r="C28" s="83" t="s">
        <v>113</v>
      </c>
      <c r="D28" s="134" t="s">
        <v>114</v>
      </c>
      <c r="E28" s="14"/>
      <c r="F28" s="7"/>
      <c r="G28" s="192"/>
      <c r="H28" s="155"/>
      <c r="I28" s="192"/>
      <c r="J28" s="155"/>
    </row>
    <row r="29" spans="1:10" ht="16">
      <c r="A29" s="79"/>
      <c r="B29" s="79"/>
      <c r="C29" s="83" t="s">
        <v>125</v>
      </c>
      <c r="D29" s="134" t="s">
        <v>126</v>
      </c>
      <c r="E29" s="14"/>
      <c r="F29" s="7"/>
      <c r="G29" s="192"/>
      <c r="H29" s="155"/>
      <c r="I29" s="192"/>
      <c r="J29" s="155"/>
    </row>
    <row r="30" spans="1:10">
      <c r="A30" s="79"/>
      <c r="B30" s="79"/>
      <c r="C30" s="81" t="s">
        <v>116</v>
      </c>
      <c r="D30" s="134" t="s">
        <v>117</v>
      </c>
      <c r="E30" s="14"/>
      <c r="F30" s="7"/>
      <c r="G30" s="192"/>
      <c r="H30" s="155"/>
      <c r="I30" s="192"/>
      <c r="J30" s="155"/>
    </row>
    <row r="31" spans="1:10" ht="16">
      <c r="A31" s="79"/>
      <c r="B31" s="79"/>
      <c r="C31" s="83" t="s">
        <v>119</v>
      </c>
      <c r="D31" s="134" t="s">
        <v>120</v>
      </c>
      <c r="E31" s="14"/>
      <c r="F31" s="7"/>
      <c r="G31" s="192"/>
      <c r="H31" s="155"/>
      <c r="I31" s="192"/>
      <c r="J31" s="155"/>
    </row>
    <row r="32" spans="1:10">
      <c r="A32" s="79"/>
      <c r="B32" s="79"/>
      <c r="C32" s="81" t="s">
        <v>122</v>
      </c>
      <c r="D32" s="134" t="s">
        <v>123</v>
      </c>
      <c r="E32" s="14"/>
      <c r="F32" s="7"/>
      <c r="G32" s="192"/>
      <c r="H32" s="155"/>
      <c r="I32" s="192"/>
      <c r="J32" s="155"/>
    </row>
    <row r="33" spans="1:10">
      <c r="A33" s="79"/>
      <c r="B33" s="79"/>
      <c r="C33" s="81" t="s">
        <v>128</v>
      </c>
      <c r="D33" s="134" t="s">
        <v>129</v>
      </c>
      <c r="E33" s="14"/>
      <c r="F33" s="7"/>
      <c r="G33" s="192"/>
      <c r="H33" s="155"/>
      <c r="I33" s="192"/>
      <c r="J33" s="155"/>
    </row>
    <row r="34" spans="1:10" ht="16">
      <c r="A34" s="79"/>
      <c r="B34" s="79"/>
      <c r="C34" s="83" t="s">
        <v>131</v>
      </c>
      <c r="D34" s="134" t="s">
        <v>132</v>
      </c>
      <c r="E34" s="14"/>
      <c r="F34" s="7"/>
      <c r="G34" s="192"/>
      <c r="H34" s="155"/>
      <c r="I34" s="192"/>
      <c r="J34" s="155"/>
    </row>
    <row r="35" spans="1:10">
      <c r="A35" s="79"/>
      <c r="B35" s="79"/>
      <c r="C35" s="81" t="s">
        <v>134</v>
      </c>
      <c r="D35" s="134" t="s">
        <v>135</v>
      </c>
      <c r="E35" s="14"/>
      <c r="F35" s="7"/>
      <c r="G35" s="192"/>
      <c r="H35" s="155"/>
      <c r="I35" s="192"/>
      <c r="J35" s="155"/>
    </row>
    <row r="36" spans="1:10" ht="16">
      <c r="A36" s="79"/>
      <c r="B36" s="79"/>
      <c r="C36" s="83" t="s">
        <v>143</v>
      </c>
      <c r="D36" s="134" t="s">
        <v>144</v>
      </c>
      <c r="E36" s="14"/>
      <c r="F36" s="7"/>
      <c r="G36" s="192"/>
      <c r="H36" s="155"/>
      <c r="I36" s="192"/>
      <c r="J36" s="155"/>
    </row>
    <row r="37" spans="1:10">
      <c r="A37" s="79"/>
      <c r="B37" s="79"/>
      <c r="C37" s="81" t="s">
        <v>140</v>
      </c>
      <c r="D37" s="134" t="s">
        <v>141</v>
      </c>
      <c r="E37" s="14"/>
      <c r="F37" s="7"/>
      <c r="G37" s="192"/>
      <c r="H37" s="155"/>
      <c r="I37" s="192"/>
      <c r="J37" s="155"/>
    </row>
    <row r="38" spans="1:10" ht="16">
      <c r="A38" s="79"/>
      <c r="B38" s="79"/>
      <c r="C38" s="83" t="s">
        <v>137</v>
      </c>
      <c r="D38" s="134" t="s">
        <v>138</v>
      </c>
      <c r="E38" s="14"/>
      <c r="F38" s="7"/>
      <c r="G38" s="192"/>
      <c r="H38" s="155"/>
      <c r="I38" s="192"/>
      <c r="J38" s="155"/>
    </row>
    <row r="39" spans="1:10">
      <c r="A39" s="79"/>
      <c r="B39" s="79"/>
      <c r="C39" s="81" t="s">
        <v>146</v>
      </c>
      <c r="D39" s="134" t="s">
        <v>147</v>
      </c>
      <c r="E39" s="14"/>
      <c r="F39" s="7"/>
      <c r="G39" s="192"/>
      <c r="H39" s="155"/>
      <c r="I39" s="192"/>
      <c r="J39" s="155"/>
    </row>
    <row r="40" spans="1:10" ht="16">
      <c r="A40" s="79"/>
      <c r="B40" s="79"/>
      <c r="C40" s="83" t="s">
        <v>149</v>
      </c>
      <c r="D40" s="134" t="s">
        <v>150</v>
      </c>
      <c r="E40" s="14"/>
      <c r="F40" s="7"/>
      <c r="G40" s="192"/>
      <c r="H40" s="155"/>
      <c r="I40" s="192"/>
      <c r="J40" s="155"/>
    </row>
    <row r="41" spans="1:10" ht="16">
      <c r="A41" s="79"/>
      <c r="B41" s="79"/>
      <c r="C41" s="83" t="s">
        <v>155</v>
      </c>
      <c r="D41" s="134" t="s">
        <v>156</v>
      </c>
      <c r="E41" s="14"/>
      <c r="F41" s="7"/>
      <c r="G41" s="192"/>
      <c r="H41" s="155"/>
      <c r="I41" s="192"/>
      <c r="J41" s="155"/>
    </row>
    <row r="42" spans="1:10">
      <c r="A42" s="79"/>
      <c r="B42" s="79"/>
      <c r="C42" s="81" t="s">
        <v>152</v>
      </c>
      <c r="D42" s="134" t="s">
        <v>153</v>
      </c>
      <c r="E42" s="14"/>
      <c r="F42" s="7"/>
      <c r="G42" s="192"/>
      <c r="H42" s="155"/>
      <c r="I42" s="192"/>
      <c r="J42" s="155"/>
    </row>
    <row r="43" spans="1:10">
      <c r="A43" s="79"/>
      <c r="B43" s="79"/>
      <c r="C43" s="81" t="s">
        <v>86</v>
      </c>
      <c r="D43" s="134" t="s">
        <v>59</v>
      </c>
      <c r="E43" s="14"/>
      <c r="F43" s="7"/>
      <c r="G43" s="192"/>
      <c r="H43" s="155"/>
      <c r="I43" s="192"/>
      <c r="J43" s="155"/>
    </row>
    <row r="44" spans="1:10">
      <c r="A44" s="79"/>
      <c r="B44" s="79"/>
      <c r="C44" s="81" t="s">
        <v>106</v>
      </c>
      <c r="D44" s="134" t="s">
        <v>66</v>
      </c>
      <c r="E44" s="14"/>
      <c r="F44" s="7"/>
      <c r="G44" s="192"/>
      <c r="H44" s="155"/>
      <c r="I44" s="192"/>
      <c r="J44" s="155"/>
    </row>
    <row r="45" spans="1:10">
      <c r="A45" s="79"/>
      <c r="B45" s="79"/>
      <c r="C45" s="81" t="s">
        <v>109</v>
      </c>
      <c r="D45" s="134" t="s">
        <v>67</v>
      </c>
      <c r="E45" s="14"/>
      <c r="F45" s="7"/>
      <c r="G45" s="192"/>
      <c r="H45" s="155"/>
      <c r="I45" s="192"/>
      <c r="J45" s="155"/>
    </row>
    <row r="46" spans="1:10">
      <c r="A46" s="79"/>
      <c r="B46" s="79"/>
      <c r="C46" s="81" t="s">
        <v>89</v>
      </c>
      <c r="D46" s="134" t="s">
        <v>60</v>
      </c>
      <c r="E46" s="14"/>
      <c r="F46" s="7"/>
      <c r="G46" s="192"/>
      <c r="H46" s="155"/>
      <c r="I46" s="192"/>
      <c r="J46" s="155"/>
    </row>
    <row r="47" spans="1:10">
      <c r="A47" s="79"/>
      <c r="B47" s="79"/>
      <c r="C47" s="81" t="s">
        <v>95</v>
      </c>
      <c r="D47" s="134" t="s">
        <v>62</v>
      </c>
      <c r="E47" s="14"/>
      <c r="F47" s="7"/>
      <c r="G47" s="192"/>
      <c r="H47" s="155"/>
      <c r="I47" s="192"/>
      <c r="J47" s="155"/>
    </row>
    <row r="48" spans="1:10">
      <c r="A48" s="79"/>
      <c r="B48" s="79"/>
      <c r="C48" s="81" t="s">
        <v>98</v>
      </c>
      <c r="D48" s="134" t="s">
        <v>63</v>
      </c>
      <c r="E48" s="14"/>
      <c r="F48" s="7"/>
      <c r="G48" s="192"/>
      <c r="H48" s="155"/>
      <c r="I48" s="192"/>
      <c r="J48" s="155"/>
    </row>
    <row r="49" spans="1:10">
      <c r="A49" s="79"/>
      <c r="B49" s="79"/>
      <c r="C49" s="81" t="s">
        <v>101</v>
      </c>
      <c r="D49" s="134" t="s">
        <v>64</v>
      </c>
      <c r="E49" s="14"/>
      <c r="F49" s="7"/>
      <c r="G49" s="192"/>
      <c r="H49" s="155"/>
      <c r="I49" s="192"/>
      <c r="J49" s="155"/>
    </row>
    <row r="50" spans="1:10">
      <c r="A50" s="79"/>
      <c r="B50" s="79"/>
      <c r="C50" s="81" t="s">
        <v>92</v>
      </c>
      <c r="D50" s="134" t="s">
        <v>61</v>
      </c>
      <c r="E50" s="14"/>
      <c r="F50" s="7"/>
      <c r="G50" s="192"/>
      <c r="H50" s="155"/>
      <c r="I50" s="192"/>
      <c r="J50" s="155"/>
    </row>
    <row r="51" spans="1:10">
      <c r="A51" s="79"/>
      <c r="B51" s="79"/>
      <c r="C51" s="81" t="s">
        <v>103</v>
      </c>
      <c r="D51" s="134" t="s">
        <v>65</v>
      </c>
      <c r="E51" s="14"/>
      <c r="F51" s="7"/>
      <c r="G51" s="192"/>
      <c r="H51" s="155"/>
      <c r="I51" s="192"/>
      <c r="J51" s="155"/>
    </row>
    <row r="52" spans="1:10">
      <c r="A52" s="79"/>
      <c r="B52" s="79"/>
      <c r="C52" s="81" t="s">
        <v>112</v>
      </c>
      <c r="D52" s="134" t="s">
        <v>68</v>
      </c>
      <c r="E52" s="14"/>
      <c r="F52" s="7"/>
      <c r="G52" s="192"/>
      <c r="H52" s="155"/>
      <c r="I52" s="192"/>
      <c r="J52" s="155"/>
    </row>
    <row r="53" spans="1:10">
      <c r="A53" s="79"/>
      <c r="B53" s="79"/>
      <c r="C53" s="81" t="s">
        <v>115</v>
      </c>
      <c r="D53" s="134" t="s">
        <v>69</v>
      </c>
      <c r="E53" s="14"/>
      <c r="F53" s="7"/>
      <c r="G53" s="192"/>
      <c r="H53" s="155"/>
      <c r="I53" s="192"/>
      <c r="J53" s="155"/>
    </row>
    <row r="54" spans="1:10">
      <c r="A54" s="79"/>
      <c r="B54" s="79"/>
      <c r="C54" s="81" t="s">
        <v>118</v>
      </c>
      <c r="D54" s="134" t="s">
        <v>70</v>
      </c>
      <c r="E54" s="14"/>
      <c r="F54" s="7"/>
      <c r="G54" s="192"/>
      <c r="H54" s="155"/>
      <c r="I54" s="192"/>
      <c r="J54" s="155"/>
    </row>
    <row r="55" spans="1:10">
      <c r="A55" s="79"/>
      <c r="B55" s="79"/>
      <c r="C55" s="81" t="s">
        <v>121</v>
      </c>
      <c r="D55" s="134" t="s">
        <v>71</v>
      </c>
      <c r="E55" s="14"/>
      <c r="F55" s="7"/>
      <c r="G55" s="192"/>
      <c r="H55" s="155"/>
      <c r="I55" s="192"/>
      <c r="J55" s="155"/>
    </row>
    <row r="56" spans="1:10">
      <c r="A56" s="79"/>
      <c r="B56" s="79"/>
      <c r="C56" s="81" t="s">
        <v>124</v>
      </c>
      <c r="D56" s="134" t="s">
        <v>72</v>
      </c>
      <c r="E56" s="14"/>
      <c r="F56" s="7"/>
      <c r="G56" s="192"/>
      <c r="H56" s="155"/>
      <c r="I56" s="192"/>
      <c r="J56" s="155"/>
    </row>
    <row r="57" spans="1:10">
      <c r="A57" s="79"/>
      <c r="B57" s="79"/>
      <c r="C57" s="81" t="s">
        <v>127</v>
      </c>
      <c r="D57" s="134" t="s">
        <v>73</v>
      </c>
      <c r="E57" s="14"/>
      <c r="F57" s="7"/>
      <c r="G57" s="192"/>
      <c r="H57" s="155"/>
      <c r="I57" s="192"/>
      <c r="J57" s="155"/>
    </row>
    <row r="58" spans="1:10">
      <c r="A58" s="79"/>
      <c r="B58" s="79"/>
      <c r="C58" s="81" t="s">
        <v>130</v>
      </c>
      <c r="D58" s="134" t="s">
        <v>74</v>
      </c>
      <c r="E58" s="14"/>
      <c r="F58" s="7"/>
      <c r="G58" s="192"/>
      <c r="H58" s="155"/>
      <c r="I58" s="192"/>
      <c r="J58" s="155"/>
    </row>
    <row r="59" spans="1:10">
      <c r="A59" s="79"/>
      <c r="B59" s="79"/>
      <c r="C59" s="81" t="s">
        <v>133</v>
      </c>
      <c r="D59" s="134" t="s">
        <v>75</v>
      </c>
      <c r="E59" s="14"/>
      <c r="F59" s="7"/>
      <c r="G59" s="192"/>
      <c r="H59" s="155"/>
      <c r="I59" s="192"/>
      <c r="J59" s="155"/>
    </row>
    <row r="60" spans="1:10">
      <c r="A60" s="79"/>
      <c r="B60" s="79"/>
      <c r="C60" s="81" t="s">
        <v>136</v>
      </c>
      <c r="D60" s="134" t="s">
        <v>76</v>
      </c>
      <c r="E60" s="14"/>
      <c r="F60" s="7"/>
      <c r="G60" s="192"/>
      <c r="H60" s="155"/>
      <c r="I60" s="192"/>
      <c r="J60" s="155"/>
    </row>
    <row r="61" spans="1:10">
      <c r="A61" s="79"/>
      <c r="B61" s="79"/>
      <c r="C61" s="81" t="s">
        <v>139</v>
      </c>
      <c r="D61" s="134" t="s">
        <v>77</v>
      </c>
      <c r="E61" s="14"/>
      <c r="F61" s="7"/>
      <c r="G61" s="192"/>
      <c r="H61" s="155"/>
      <c r="I61" s="192"/>
      <c r="J61" s="155"/>
    </row>
    <row r="62" spans="1:10">
      <c r="A62" s="79"/>
      <c r="B62" s="79"/>
      <c r="C62" s="81" t="s">
        <v>145</v>
      </c>
      <c r="D62" s="134" t="s">
        <v>79</v>
      </c>
      <c r="E62" s="14"/>
      <c r="F62" s="7"/>
      <c r="G62" s="192"/>
      <c r="H62" s="155"/>
      <c r="I62" s="192"/>
      <c r="J62" s="155"/>
    </row>
    <row r="63" spans="1:10">
      <c r="A63" s="79"/>
      <c r="B63" s="79"/>
      <c r="C63" s="81" t="s">
        <v>142</v>
      </c>
      <c r="D63" s="134" t="s">
        <v>78</v>
      </c>
      <c r="E63" s="14"/>
      <c r="F63" s="7"/>
      <c r="G63" s="192"/>
      <c r="H63" s="155"/>
      <c r="I63" s="192"/>
      <c r="J63" s="155"/>
    </row>
    <row r="64" spans="1:10">
      <c r="A64" s="79"/>
      <c r="B64" s="79"/>
      <c r="C64" s="81" t="s">
        <v>148</v>
      </c>
      <c r="D64" s="134" t="s">
        <v>80</v>
      </c>
      <c r="E64" s="14"/>
      <c r="F64" s="7"/>
      <c r="G64" s="192"/>
      <c r="H64" s="155"/>
      <c r="I64" s="192"/>
      <c r="J64" s="155"/>
    </row>
    <row r="65" spans="1:10">
      <c r="A65" s="79"/>
      <c r="B65" s="79"/>
      <c r="C65" s="81" t="s">
        <v>154</v>
      </c>
      <c r="D65" s="134" t="s">
        <v>82</v>
      </c>
      <c r="E65" s="14"/>
      <c r="F65" s="7"/>
      <c r="G65" s="192"/>
      <c r="H65" s="155"/>
      <c r="I65" s="192"/>
      <c r="J65" s="155"/>
    </row>
    <row r="66" spans="1:10">
      <c r="A66" s="79"/>
      <c r="B66" s="79"/>
      <c r="C66" s="81" t="s">
        <v>151</v>
      </c>
      <c r="D66" s="134" t="s">
        <v>81</v>
      </c>
      <c r="E66" s="14"/>
      <c r="F66" s="7"/>
      <c r="G66" s="192"/>
      <c r="H66" s="155"/>
      <c r="I66" s="192"/>
      <c r="J66" s="155"/>
    </row>
    <row r="67" spans="1:10" s="65" customFormat="1" ht="15.75" customHeight="1" thickBot="1">
      <c r="A67" s="85"/>
      <c r="B67" s="85"/>
      <c r="C67" s="81" t="s">
        <v>157</v>
      </c>
      <c r="D67" s="134" t="s">
        <v>83</v>
      </c>
      <c r="E67" s="15"/>
      <c r="F67" s="7"/>
      <c r="G67" s="193"/>
      <c r="H67" s="165"/>
      <c r="I67" s="193"/>
      <c r="J67" s="165"/>
    </row>
    <row r="68" spans="1:10" ht="25.5" customHeight="1" thickTop="1" thickBot="1">
      <c r="A68" s="84"/>
      <c r="B68" s="85"/>
      <c r="C68" s="324" t="s">
        <v>226</v>
      </c>
      <c r="D68" s="370"/>
      <c r="E68" s="130">
        <f>SUM(E17:E67)+SUM(E69:E70)</f>
        <v>0</v>
      </c>
      <c r="F68" s="7"/>
      <c r="G68" s="130">
        <f>SUM(G17:G67)+SUM(G69:G70)</f>
        <v>0</v>
      </c>
      <c r="H68" s="155"/>
      <c r="I68" s="130">
        <f>SUM(I17:I67)+SUM(I69:I70)</f>
        <v>0</v>
      </c>
      <c r="J68" s="155"/>
    </row>
    <row r="69" spans="1:10" ht="14" thickBot="1">
      <c r="A69" s="79"/>
      <c r="B69" s="79"/>
      <c r="C69" s="381" t="s">
        <v>42</v>
      </c>
      <c r="D69" s="381"/>
      <c r="E69" s="189"/>
      <c r="F69" s="7"/>
      <c r="G69" s="194"/>
      <c r="H69" s="155"/>
      <c r="I69" s="194"/>
      <c r="J69" s="155"/>
    </row>
    <row r="70" spans="1:10" ht="14" thickTop="1">
      <c r="A70" s="79"/>
      <c r="B70" s="79"/>
      <c r="C70" s="325" t="s">
        <v>43</v>
      </c>
      <c r="D70" s="325"/>
      <c r="E70" s="16"/>
      <c r="F70" s="7"/>
      <c r="G70" s="191"/>
      <c r="H70" s="155"/>
      <c r="I70" s="191"/>
      <c r="J70" s="155"/>
    </row>
    <row r="71" spans="1:10" ht="12.75" customHeight="1" thickBot="1">
      <c r="A71" s="79"/>
      <c r="B71" s="79"/>
      <c r="C71" s="381" t="s">
        <v>44</v>
      </c>
      <c r="D71" s="381"/>
      <c r="E71" s="17"/>
      <c r="F71" s="7"/>
      <c r="G71" s="195"/>
      <c r="H71" s="155"/>
      <c r="I71" s="195"/>
      <c r="J71" s="155"/>
    </row>
    <row r="72" spans="1:10" ht="14" thickBot="1">
      <c r="A72" s="79"/>
      <c r="B72" s="79"/>
      <c r="C72" s="79"/>
      <c r="D72" s="78"/>
      <c r="E72" s="79"/>
      <c r="F72" s="7"/>
      <c r="G72" s="79"/>
      <c r="H72" s="155"/>
      <c r="I72" s="79"/>
      <c r="J72" s="155"/>
    </row>
    <row r="73" spans="1:10" ht="12.75" customHeight="1">
      <c r="A73" s="315" t="s">
        <v>231</v>
      </c>
      <c r="B73" s="316"/>
      <c r="C73" s="382"/>
      <c r="D73" s="383"/>
      <c r="E73" s="383"/>
      <c r="F73" s="383"/>
      <c r="G73" s="383"/>
      <c r="H73" s="383"/>
      <c r="I73" s="384"/>
      <c r="J73" s="155"/>
    </row>
    <row r="74" spans="1:10" ht="12.75" customHeight="1" thickBot="1">
      <c r="A74" s="317"/>
      <c r="B74" s="316"/>
      <c r="C74" s="385"/>
      <c r="D74" s="386"/>
      <c r="E74" s="386"/>
      <c r="F74" s="386"/>
      <c r="G74" s="386"/>
      <c r="H74" s="386"/>
      <c r="I74" s="387"/>
      <c r="J74" s="155"/>
    </row>
    <row r="75" spans="1:10">
      <c r="A75" s="79"/>
      <c r="B75" s="79"/>
      <c r="C75" s="79"/>
      <c r="D75" s="78"/>
      <c r="E75" s="79"/>
      <c r="F75" s="7"/>
      <c r="G75" s="79"/>
      <c r="H75" s="155"/>
      <c r="I75" s="79"/>
      <c r="J75" s="155"/>
    </row>
    <row r="76" spans="1:10">
      <c r="D76" s="69" t="s">
        <v>51</v>
      </c>
      <c r="E76" s="32"/>
      <c r="F76" s="32"/>
      <c r="G76" s="66"/>
      <c r="I76" s="66"/>
    </row>
    <row r="77" spans="1:10">
      <c r="D77" s="69" t="s">
        <v>52</v>
      </c>
      <c r="E77" s="31"/>
      <c r="F77" s="31"/>
      <c r="G77" s="31"/>
      <c r="I77" s="31"/>
    </row>
    <row r="78" spans="1:10">
      <c r="D78" s="69" t="s">
        <v>53</v>
      </c>
      <c r="E78" s="31"/>
      <c r="F78" s="31"/>
      <c r="G78" s="31"/>
      <c r="I78" s="31"/>
    </row>
    <row r="79" spans="1:10">
      <c r="D79" s="70"/>
      <c r="G79" s="67"/>
      <c r="I79" s="67"/>
    </row>
    <row r="80" spans="1:10">
      <c r="D80" s="70"/>
      <c r="G80" s="67"/>
      <c r="I80" s="67"/>
    </row>
    <row r="81" spans="4:9">
      <c r="D81" s="70"/>
      <c r="G81" s="67"/>
      <c r="I81" s="67"/>
    </row>
    <row r="82" spans="4:9">
      <c r="D82" s="70"/>
      <c r="G82" s="67"/>
      <c r="I82" s="67"/>
    </row>
    <row r="83" spans="4:9">
      <c r="D83" s="70"/>
      <c r="G83" s="67"/>
      <c r="I83" s="67"/>
    </row>
    <row r="84" spans="4:9">
      <c r="D84" s="70"/>
      <c r="G84" s="67"/>
      <c r="I84" s="67"/>
    </row>
  </sheetData>
  <sheetProtection selectLockedCells="1"/>
  <mergeCells count="18">
    <mergeCell ref="B1:I1"/>
    <mergeCell ref="B2:I2"/>
    <mergeCell ref="B3:I3"/>
    <mergeCell ref="B4:I4"/>
    <mergeCell ref="C6:I6"/>
    <mergeCell ref="A73:B74"/>
    <mergeCell ref="B5:F5"/>
    <mergeCell ref="C71:D71"/>
    <mergeCell ref="C70:D70"/>
    <mergeCell ref="C16:D16"/>
    <mergeCell ref="C73:I74"/>
    <mergeCell ref="C69:D69"/>
    <mergeCell ref="C7:I7"/>
    <mergeCell ref="C8:I8"/>
    <mergeCell ref="C9:I9"/>
    <mergeCell ref="C10:I10"/>
    <mergeCell ref="B15:D15"/>
    <mergeCell ref="C68:D68"/>
  </mergeCells>
  <conditionalFormatting sqref="E68">
    <cfRule type="cellIs" dxfId="7" priority="5" operator="notEqual">
      <formula>$E$15</formula>
    </cfRule>
  </conditionalFormatting>
  <conditionalFormatting sqref="G68">
    <cfRule type="cellIs" dxfId="6" priority="3" operator="notEqual">
      <formula>$E$15</formula>
    </cfRule>
  </conditionalFormatting>
  <conditionalFormatting sqref="I68">
    <cfRule type="cellIs" dxfId="5" priority="1" operator="notEqual">
      <formula>$E$15</formula>
    </cfRule>
  </conditionalFormatting>
  <printOptions horizontalCentered="1" verticalCentered="1"/>
  <pageMargins left="0.75" right="0.75" top="0.75" bottom="0.75" header="0.5" footer="0.5"/>
  <pageSetup scale="60" fitToHeight="2" orientation="portrait" r:id="rId1"/>
  <headerFooter alignWithMargins="0">
    <oddFooter>&amp;LNADP 2026 Enrollment Survey
Due May 15, 2026&amp;CPage &amp;P&amp;RQuestions? Contact Jerry Berggren
 jberggren@nadp.org (972) 842-9456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FA47-6E4A-433C-BDC2-DC2526215233}">
  <sheetPr>
    <pageSetUpPr fitToPage="1"/>
  </sheetPr>
  <dimension ref="A1:BR140"/>
  <sheetViews>
    <sheetView workbookViewId="0">
      <selection activeCell="K17" sqref="K17"/>
    </sheetView>
  </sheetViews>
  <sheetFormatPr baseColWidth="10" defaultColWidth="9.1640625" defaultRowHeight="13"/>
  <cols>
    <col min="1" max="1" width="2.6640625" style="214" customWidth="1"/>
    <col min="2" max="2" width="3.6640625" style="214" customWidth="1"/>
    <col min="3" max="3" width="22.83203125" style="214" customWidth="1"/>
    <col min="4" max="4" width="3.6640625" style="214" customWidth="1"/>
    <col min="5" max="5" width="13.6640625" style="214" customWidth="1"/>
    <col min="6" max="6" width="3.6640625" style="214" customWidth="1"/>
    <col min="7" max="7" width="13.6640625" style="214" customWidth="1"/>
    <col min="8" max="8" width="3.6640625" style="214" customWidth="1"/>
    <col min="9" max="9" width="9.33203125" style="214" bestFit="1" customWidth="1"/>
    <col min="10" max="10" width="3.6640625" style="214" customWidth="1"/>
    <col min="11" max="11" width="16.33203125" style="214" bestFit="1" customWidth="1"/>
    <col min="12" max="12" width="3.6640625" style="214" customWidth="1"/>
    <col min="13" max="13" width="18" style="214" bestFit="1" customWidth="1"/>
    <col min="14" max="14" width="2.6640625" style="214" customWidth="1"/>
    <col min="15" max="70" width="9.1640625" style="215"/>
    <col min="71" max="16384" width="9.1640625" style="214"/>
  </cols>
  <sheetData>
    <row r="1" spans="1:70" ht="18">
      <c r="A1" s="222"/>
      <c r="B1" s="399" t="s">
        <v>261</v>
      </c>
      <c r="C1" s="399"/>
      <c r="D1" s="399"/>
      <c r="E1" s="399"/>
      <c r="F1" s="399"/>
      <c r="G1" s="399"/>
      <c r="H1" s="399"/>
      <c r="I1" s="399"/>
      <c r="J1" s="399"/>
      <c r="K1" s="399"/>
      <c r="L1" s="399"/>
      <c r="M1" s="399"/>
      <c r="N1" s="264"/>
      <c r="O1" s="263"/>
      <c r="P1" s="263"/>
      <c r="Q1" s="263"/>
    </row>
    <row r="2" spans="1:70" ht="16">
      <c r="A2" s="222"/>
      <c r="B2" s="411" t="s">
        <v>209</v>
      </c>
      <c r="C2" s="411"/>
      <c r="D2" s="411"/>
      <c r="E2" s="411"/>
      <c r="F2" s="411"/>
      <c r="G2" s="411"/>
      <c r="H2" s="411"/>
      <c r="I2" s="411"/>
      <c r="J2" s="411"/>
      <c r="K2" s="411"/>
      <c r="L2" s="411"/>
      <c r="M2" s="411"/>
      <c r="N2" s="262"/>
      <c r="O2" s="260"/>
      <c r="P2" s="260"/>
      <c r="Q2" s="260"/>
    </row>
    <row r="3" spans="1:70" ht="16">
      <c r="A3" s="222"/>
      <c r="B3" s="411" t="s">
        <v>252</v>
      </c>
      <c r="C3" s="411"/>
      <c r="D3" s="411"/>
      <c r="E3" s="411"/>
      <c r="F3" s="411"/>
      <c r="G3" s="411"/>
      <c r="H3" s="411"/>
      <c r="I3" s="411"/>
      <c r="J3" s="411"/>
      <c r="K3" s="411"/>
      <c r="L3" s="411"/>
      <c r="M3" s="411"/>
      <c r="N3" s="262"/>
      <c r="O3" s="260"/>
      <c r="P3" s="260"/>
      <c r="Q3" s="260"/>
    </row>
    <row r="4" spans="1:70" s="215" customFormat="1" ht="16">
      <c r="A4" s="222"/>
      <c r="B4" s="411" t="s">
        <v>37</v>
      </c>
      <c r="C4" s="411"/>
      <c r="D4" s="411"/>
      <c r="E4" s="411"/>
      <c r="F4" s="411"/>
      <c r="G4" s="411"/>
      <c r="H4" s="411"/>
      <c r="I4" s="411"/>
      <c r="J4" s="411"/>
      <c r="K4" s="411"/>
      <c r="L4" s="411"/>
      <c r="M4" s="411"/>
      <c r="N4" s="262"/>
      <c r="O4" s="260"/>
      <c r="P4" s="260"/>
      <c r="Q4" s="260"/>
      <c r="R4" s="260"/>
      <c r="S4" s="260"/>
    </row>
    <row r="5" spans="1:70" s="254" customFormat="1" ht="16">
      <c r="A5" s="222"/>
      <c r="B5" s="410"/>
      <c r="C5" s="410"/>
      <c r="D5" s="410"/>
      <c r="E5" s="410"/>
      <c r="F5" s="410"/>
      <c r="G5" s="261"/>
      <c r="H5" s="261"/>
      <c r="I5" s="261"/>
      <c r="J5" s="261"/>
      <c r="K5" s="261"/>
      <c r="L5" s="222"/>
      <c r="M5" s="222"/>
      <c r="N5" s="222"/>
      <c r="O5" s="260"/>
      <c r="P5" s="260"/>
    </row>
    <row r="6" spans="1:70" s="253" customFormat="1" ht="58.5" customHeight="1">
      <c r="A6" s="222"/>
      <c r="B6" s="259" t="s">
        <v>25</v>
      </c>
      <c r="C6" s="408" t="s">
        <v>291</v>
      </c>
      <c r="D6" s="408"/>
      <c r="E6" s="408"/>
      <c r="F6" s="408"/>
      <c r="G6" s="408"/>
      <c r="H6" s="408"/>
      <c r="I6" s="408"/>
      <c r="J6" s="408"/>
      <c r="K6" s="408"/>
      <c r="L6" s="408"/>
      <c r="M6" s="409"/>
      <c r="N6" s="222"/>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c r="BL6" s="254"/>
      <c r="BM6" s="254"/>
      <c r="BN6" s="254"/>
      <c r="BO6" s="254"/>
      <c r="BP6" s="254"/>
      <c r="BQ6" s="254"/>
      <c r="BR6" s="254"/>
    </row>
    <row r="7" spans="1:70" s="253" customFormat="1" ht="2.25" customHeight="1">
      <c r="A7" s="222"/>
      <c r="B7" s="258"/>
      <c r="C7" s="257"/>
      <c r="D7" s="256"/>
      <c r="E7" s="256"/>
      <c r="F7" s="256"/>
      <c r="G7" s="256"/>
      <c r="H7" s="256"/>
      <c r="I7" s="256"/>
      <c r="J7" s="256"/>
      <c r="K7" s="256"/>
      <c r="L7" s="256"/>
      <c r="M7" s="256"/>
      <c r="N7" s="222"/>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c r="BN7" s="254"/>
      <c r="BO7" s="254"/>
      <c r="BP7" s="254"/>
      <c r="BQ7" s="254"/>
      <c r="BR7" s="254"/>
    </row>
    <row r="8" spans="1:70" s="253" customFormat="1" ht="2.25" customHeight="1">
      <c r="A8" s="222"/>
      <c r="B8" s="258"/>
      <c r="C8" s="257"/>
      <c r="D8" s="256"/>
      <c r="E8" s="256"/>
      <c r="F8" s="256"/>
      <c r="G8" s="256"/>
      <c r="H8" s="256"/>
      <c r="I8" s="256"/>
      <c r="J8" s="256"/>
      <c r="K8" s="256"/>
      <c r="L8" s="256"/>
      <c r="M8" s="256"/>
      <c r="N8" s="222"/>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c r="BF8" s="254"/>
      <c r="BG8" s="254"/>
      <c r="BH8" s="254"/>
      <c r="BI8" s="254"/>
      <c r="BJ8" s="254"/>
      <c r="BK8" s="254"/>
      <c r="BL8" s="254"/>
      <c r="BM8" s="254"/>
      <c r="BN8" s="254"/>
      <c r="BO8" s="254"/>
      <c r="BP8" s="254"/>
      <c r="BQ8" s="254"/>
      <c r="BR8" s="254"/>
    </row>
    <row r="9" spans="1:70" s="253" customFormat="1" ht="2.25" customHeight="1">
      <c r="A9" s="222"/>
      <c r="B9" s="258"/>
      <c r="C9" s="257"/>
      <c r="D9" s="256"/>
      <c r="E9" s="256"/>
      <c r="F9" s="256"/>
      <c r="G9" s="256"/>
      <c r="H9" s="256"/>
      <c r="I9" s="256"/>
      <c r="J9" s="256"/>
      <c r="K9" s="256"/>
      <c r="L9" s="256"/>
      <c r="M9" s="256"/>
      <c r="N9" s="222"/>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4"/>
    </row>
    <row r="10" spans="1:70" s="253" customFormat="1" ht="2.25" customHeight="1">
      <c r="A10" s="222"/>
      <c r="B10" s="258"/>
      <c r="C10" s="257"/>
      <c r="D10" s="256"/>
      <c r="E10" s="256"/>
      <c r="F10" s="256"/>
      <c r="G10" s="256"/>
      <c r="H10" s="256"/>
      <c r="I10" s="256"/>
      <c r="J10" s="256"/>
      <c r="K10" s="256"/>
      <c r="L10" s="256"/>
      <c r="M10" s="256"/>
      <c r="N10" s="222"/>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254"/>
      <c r="BP10" s="254"/>
      <c r="BQ10" s="254"/>
      <c r="BR10" s="254"/>
    </row>
    <row r="11" spans="1:70" s="253" customFormat="1" ht="2.25" customHeight="1">
      <c r="A11" s="222"/>
      <c r="B11" s="258"/>
      <c r="C11" s="257"/>
      <c r="D11" s="256"/>
      <c r="E11" s="256"/>
      <c r="F11" s="256"/>
      <c r="G11" s="256"/>
      <c r="H11" s="256"/>
      <c r="I11" s="256"/>
      <c r="J11" s="256"/>
      <c r="K11" s="256"/>
      <c r="L11" s="256"/>
      <c r="M11" s="256"/>
      <c r="N11" s="222"/>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row>
    <row r="12" spans="1:70" s="253" customFormat="1" ht="2.25" customHeight="1">
      <c r="A12" s="222"/>
      <c r="B12" s="258"/>
      <c r="C12" s="257"/>
      <c r="D12" s="256"/>
      <c r="E12" s="256"/>
      <c r="F12" s="256"/>
      <c r="G12" s="256"/>
      <c r="H12" s="256"/>
      <c r="I12" s="256"/>
      <c r="J12" s="256"/>
      <c r="K12" s="256"/>
      <c r="L12" s="256"/>
      <c r="M12" s="256"/>
      <c r="N12" s="222"/>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row>
    <row r="13" spans="1:70" s="253" customFormat="1" ht="13.5" customHeight="1" thickBot="1">
      <c r="A13" s="222"/>
      <c r="B13" s="222"/>
      <c r="C13" s="222"/>
      <c r="D13" s="222"/>
      <c r="E13" s="399"/>
      <c r="F13" s="399"/>
      <c r="G13" s="399"/>
      <c r="H13" s="399"/>
      <c r="I13" s="399"/>
      <c r="J13" s="399"/>
      <c r="K13" s="400"/>
      <c r="L13" s="255"/>
      <c r="M13" s="255"/>
      <c r="N13" s="222"/>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row>
    <row r="14" spans="1:70" s="244" customFormat="1" ht="54" customHeight="1" thickBot="1">
      <c r="A14" s="220"/>
      <c r="B14" s="252"/>
      <c r="C14" s="398"/>
      <c r="D14" s="398"/>
      <c r="E14" s="251" t="s">
        <v>217</v>
      </c>
      <c r="F14" s="249"/>
      <c r="G14" s="251" t="s">
        <v>219</v>
      </c>
      <c r="H14" s="249"/>
      <c r="I14" s="250" t="s">
        <v>22</v>
      </c>
      <c r="J14" s="249"/>
      <c r="K14" s="248" t="s">
        <v>174</v>
      </c>
      <c r="L14" s="247"/>
      <c r="M14" s="246" t="s">
        <v>236</v>
      </c>
      <c r="N14" s="220"/>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row>
    <row r="15" spans="1:70" ht="37.5" customHeight="1">
      <c r="A15" s="222"/>
      <c r="B15" s="401" t="s">
        <v>237</v>
      </c>
      <c r="C15" s="401"/>
      <c r="D15" s="402"/>
      <c r="E15" s="242">
        <f>'National Enrollment'!S41</f>
        <v>0</v>
      </c>
      <c r="F15" s="243"/>
      <c r="G15" s="242">
        <f>'National Enrollment'!S43</f>
        <v>0</v>
      </c>
      <c r="H15" s="243"/>
      <c r="I15" s="242">
        <f>'National Enrollment'!Q39</f>
        <v>0</v>
      </c>
      <c r="J15" s="243"/>
      <c r="K15" s="242">
        <f>'National Enrollment'!S39</f>
        <v>0</v>
      </c>
      <c r="L15" s="241"/>
      <c r="M15" s="240">
        <f>'National Enrollment'!S45</f>
        <v>0</v>
      </c>
      <c r="N15" s="218"/>
    </row>
    <row r="16" spans="1:70" ht="15" thickBot="1">
      <c r="A16" s="218"/>
      <c r="B16" s="239" t="s">
        <v>189</v>
      </c>
      <c r="C16" s="403" t="s">
        <v>199</v>
      </c>
      <c r="D16" s="403"/>
      <c r="E16" s="237"/>
      <c r="F16" s="238"/>
      <c r="G16" s="236"/>
      <c r="H16" s="238"/>
      <c r="I16" s="237"/>
      <c r="J16" s="238"/>
      <c r="K16" s="237"/>
      <c r="L16" s="218"/>
      <c r="M16" s="236"/>
      <c r="N16" s="218"/>
    </row>
    <row r="17" spans="1:14" ht="15" customHeight="1">
      <c r="A17" s="218"/>
      <c r="B17" s="218"/>
      <c r="C17" s="234" t="s">
        <v>87</v>
      </c>
      <c r="D17" s="233" t="s">
        <v>88</v>
      </c>
      <c r="E17" s="223" t="b">
        <v>0</v>
      </c>
      <c r="F17" s="222"/>
      <c r="G17" s="225"/>
      <c r="H17" s="222"/>
      <c r="I17" s="223" t="b">
        <v>0</v>
      </c>
      <c r="J17" s="222"/>
      <c r="K17" s="223" t="b">
        <v>0</v>
      </c>
      <c r="L17" s="222"/>
      <c r="M17" s="225"/>
      <c r="N17" s="218"/>
    </row>
    <row r="18" spans="1:14" ht="12.75" customHeight="1">
      <c r="A18" s="218"/>
      <c r="B18" s="218"/>
      <c r="C18" s="235" t="s">
        <v>84</v>
      </c>
      <c r="D18" s="233" t="s">
        <v>85</v>
      </c>
      <c r="E18" s="223" t="b">
        <v>0</v>
      </c>
      <c r="F18" s="222"/>
      <c r="G18" s="225"/>
      <c r="H18" s="222"/>
      <c r="I18" s="223" t="b">
        <v>0</v>
      </c>
      <c r="J18" s="222"/>
      <c r="K18" s="223" t="b">
        <v>0</v>
      </c>
      <c r="L18" s="222"/>
      <c r="M18" s="225"/>
      <c r="N18" s="218"/>
    </row>
    <row r="19" spans="1:14">
      <c r="A19" s="218"/>
      <c r="B19" s="218"/>
      <c r="C19" s="234" t="s">
        <v>93</v>
      </c>
      <c r="D19" s="233" t="s">
        <v>94</v>
      </c>
      <c r="E19" s="223" t="b">
        <v>0</v>
      </c>
      <c r="F19" s="222"/>
      <c r="G19" s="232"/>
      <c r="H19" s="222"/>
      <c r="I19" s="223" t="b">
        <v>0</v>
      </c>
      <c r="J19" s="222"/>
      <c r="K19" s="223" t="b">
        <v>0</v>
      </c>
      <c r="L19" s="222"/>
      <c r="M19" s="232"/>
      <c r="N19" s="218"/>
    </row>
    <row r="20" spans="1:14" ht="16">
      <c r="A20" s="218"/>
      <c r="B20" s="218"/>
      <c r="C20" s="235" t="s">
        <v>90</v>
      </c>
      <c r="D20" s="233" t="s">
        <v>91</v>
      </c>
      <c r="E20" s="223" t="b">
        <v>0</v>
      </c>
      <c r="F20" s="222"/>
      <c r="G20" s="232"/>
      <c r="H20" s="222"/>
      <c r="I20" s="223" t="b">
        <v>0</v>
      </c>
      <c r="J20" s="222"/>
      <c r="K20" s="223" t="b">
        <v>0</v>
      </c>
      <c r="L20" s="222"/>
      <c r="M20" s="232"/>
      <c r="N20" s="218"/>
    </row>
    <row r="21" spans="1:14" ht="16">
      <c r="A21" s="218"/>
      <c r="B21" s="218"/>
      <c r="C21" s="235" t="s">
        <v>96</v>
      </c>
      <c r="D21" s="233" t="s">
        <v>97</v>
      </c>
      <c r="E21" s="223" t="b">
        <v>0</v>
      </c>
      <c r="F21" s="222"/>
      <c r="G21" s="232"/>
      <c r="H21" s="222"/>
      <c r="I21" s="223" t="b">
        <v>0</v>
      </c>
      <c r="J21" s="222"/>
      <c r="K21" s="223" t="b">
        <v>0</v>
      </c>
      <c r="L21" s="222"/>
      <c r="M21" s="232"/>
      <c r="N21" s="218"/>
    </row>
    <row r="22" spans="1:14">
      <c r="A22" s="218"/>
      <c r="B22" s="218"/>
      <c r="C22" s="234" t="s">
        <v>99</v>
      </c>
      <c r="D22" s="233" t="s">
        <v>100</v>
      </c>
      <c r="E22" s="223" t="b">
        <v>0</v>
      </c>
      <c r="F22" s="222"/>
      <c r="G22" s="232"/>
      <c r="H22" s="222"/>
      <c r="I22" s="223" t="b">
        <v>0</v>
      </c>
      <c r="J22" s="222"/>
      <c r="K22" s="223" t="b">
        <v>0</v>
      </c>
      <c r="L22" s="222"/>
      <c r="M22" s="232"/>
      <c r="N22" s="218"/>
    </row>
    <row r="23" spans="1:14" ht="16">
      <c r="A23" s="218"/>
      <c r="B23" s="218"/>
      <c r="C23" s="235" t="s">
        <v>41</v>
      </c>
      <c r="D23" s="233" t="s">
        <v>102</v>
      </c>
      <c r="E23" s="223" t="b">
        <v>0</v>
      </c>
      <c r="F23" s="222"/>
      <c r="G23" s="232"/>
      <c r="H23" s="222"/>
      <c r="I23" s="223" t="b">
        <v>0</v>
      </c>
      <c r="J23" s="222"/>
      <c r="K23" s="223" t="b">
        <v>0</v>
      </c>
      <c r="L23" s="222"/>
      <c r="M23" s="232"/>
      <c r="N23" s="218"/>
    </row>
    <row r="24" spans="1:14" ht="16">
      <c r="A24" s="218"/>
      <c r="B24" s="218"/>
      <c r="C24" s="235" t="s">
        <v>159</v>
      </c>
      <c r="D24" s="233" t="s">
        <v>158</v>
      </c>
      <c r="E24" s="223" t="b">
        <v>0</v>
      </c>
      <c r="F24" s="222"/>
      <c r="G24" s="232"/>
      <c r="H24" s="222"/>
      <c r="I24" s="223" t="b">
        <v>0</v>
      </c>
      <c r="J24" s="222"/>
      <c r="K24" s="223" t="b">
        <v>0</v>
      </c>
      <c r="L24" s="222"/>
      <c r="M24" s="232"/>
      <c r="N24" s="218"/>
    </row>
    <row r="25" spans="1:14">
      <c r="A25" s="218"/>
      <c r="B25" s="218"/>
      <c r="C25" s="234" t="s">
        <v>104</v>
      </c>
      <c r="D25" s="233" t="s">
        <v>105</v>
      </c>
      <c r="E25" s="223" t="b">
        <v>0</v>
      </c>
      <c r="F25" s="222"/>
      <c r="G25" s="232"/>
      <c r="H25" s="222"/>
      <c r="I25" s="223" t="b">
        <v>0</v>
      </c>
      <c r="J25" s="222"/>
      <c r="K25" s="223" t="b">
        <v>0</v>
      </c>
      <c r="L25" s="222"/>
      <c r="M25" s="232"/>
      <c r="N25" s="218"/>
    </row>
    <row r="26" spans="1:14" ht="16">
      <c r="A26" s="218"/>
      <c r="B26" s="218"/>
      <c r="C26" s="235" t="s">
        <v>107</v>
      </c>
      <c r="D26" s="233" t="s">
        <v>108</v>
      </c>
      <c r="E26" s="223" t="b">
        <v>0</v>
      </c>
      <c r="F26" s="222"/>
      <c r="G26" s="232"/>
      <c r="H26" s="222"/>
      <c r="I26" s="223" t="b">
        <v>0</v>
      </c>
      <c r="J26" s="222"/>
      <c r="K26" s="223" t="b">
        <v>0</v>
      </c>
      <c r="L26" s="222"/>
      <c r="M26" s="232"/>
      <c r="N26" s="218"/>
    </row>
    <row r="27" spans="1:14">
      <c r="A27" s="218"/>
      <c r="B27" s="218"/>
      <c r="C27" s="234" t="s">
        <v>110</v>
      </c>
      <c r="D27" s="233" t="s">
        <v>111</v>
      </c>
      <c r="E27" s="223" t="b">
        <v>0</v>
      </c>
      <c r="F27" s="222"/>
      <c r="G27" s="232"/>
      <c r="H27" s="222"/>
      <c r="I27" s="223" t="b">
        <v>0</v>
      </c>
      <c r="J27" s="222"/>
      <c r="K27" s="223" t="b">
        <v>0</v>
      </c>
      <c r="L27" s="222"/>
      <c r="M27" s="232"/>
      <c r="N27" s="218"/>
    </row>
    <row r="28" spans="1:14" ht="16">
      <c r="A28" s="218"/>
      <c r="B28" s="218"/>
      <c r="C28" s="235" t="s">
        <v>113</v>
      </c>
      <c r="D28" s="233" t="s">
        <v>114</v>
      </c>
      <c r="E28" s="223" t="b">
        <v>0</v>
      </c>
      <c r="F28" s="222"/>
      <c r="G28" s="232"/>
      <c r="H28" s="222"/>
      <c r="I28" s="223" t="b">
        <v>0</v>
      </c>
      <c r="J28" s="222"/>
      <c r="K28" s="223" t="b">
        <v>0</v>
      </c>
      <c r="L28" s="222"/>
      <c r="M28" s="232"/>
      <c r="N28" s="218"/>
    </row>
    <row r="29" spans="1:14" ht="16">
      <c r="A29" s="218"/>
      <c r="B29" s="218"/>
      <c r="C29" s="235" t="s">
        <v>125</v>
      </c>
      <c r="D29" s="233" t="s">
        <v>126</v>
      </c>
      <c r="E29" s="223" t="b">
        <v>0</v>
      </c>
      <c r="F29" s="222"/>
      <c r="G29" s="232"/>
      <c r="H29" s="222"/>
      <c r="I29" s="223" t="b">
        <v>0</v>
      </c>
      <c r="J29" s="222"/>
      <c r="K29" s="223" t="b">
        <v>0</v>
      </c>
      <c r="L29" s="222"/>
      <c r="M29" s="232"/>
      <c r="N29" s="218"/>
    </row>
    <row r="30" spans="1:14">
      <c r="A30" s="218"/>
      <c r="B30" s="218"/>
      <c r="C30" s="234" t="s">
        <v>116</v>
      </c>
      <c r="D30" s="233" t="s">
        <v>117</v>
      </c>
      <c r="E30" s="223" t="b">
        <v>0</v>
      </c>
      <c r="F30" s="222"/>
      <c r="G30" s="232"/>
      <c r="H30" s="222"/>
      <c r="I30" s="223" t="b">
        <v>0</v>
      </c>
      <c r="J30" s="222"/>
      <c r="K30" s="223" t="b">
        <v>0</v>
      </c>
      <c r="L30" s="222"/>
      <c r="M30" s="232"/>
      <c r="N30" s="218"/>
    </row>
    <row r="31" spans="1:14" ht="16">
      <c r="A31" s="218"/>
      <c r="B31" s="218"/>
      <c r="C31" s="235" t="s">
        <v>119</v>
      </c>
      <c r="D31" s="233" t="s">
        <v>120</v>
      </c>
      <c r="E31" s="223" t="b">
        <v>0</v>
      </c>
      <c r="F31" s="222"/>
      <c r="G31" s="232"/>
      <c r="H31" s="222"/>
      <c r="I31" s="223" t="b">
        <v>0</v>
      </c>
      <c r="J31" s="222"/>
      <c r="K31" s="223" t="b">
        <v>0</v>
      </c>
      <c r="L31" s="222"/>
      <c r="M31" s="232"/>
      <c r="N31" s="218"/>
    </row>
    <row r="32" spans="1:14">
      <c r="A32" s="218"/>
      <c r="B32" s="218"/>
      <c r="C32" s="234" t="s">
        <v>122</v>
      </c>
      <c r="D32" s="233" t="s">
        <v>123</v>
      </c>
      <c r="E32" s="223" t="b">
        <v>0</v>
      </c>
      <c r="F32" s="222"/>
      <c r="G32" s="232"/>
      <c r="H32" s="222"/>
      <c r="I32" s="223" t="b">
        <v>0</v>
      </c>
      <c r="J32" s="222"/>
      <c r="K32" s="223" t="b">
        <v>0</v>
      </c>
      <c r="L32" s="222"/>
      <c r="M32" s="232"/>
      <c r="N32" s="218"/>
    </row>
    <row r="33" spans="1:14">
      <c r="A33" s="218"/>
      <c r="B33" s="218"/>
      <c r="C33" s="234" t="s">
        <v>128</v>
      </c>
      <c r="D33" s="233" t="s">
        <v>129</v>
      </c>
      <c r="E33" s="223" t="b">
        <v>0</v>
      </c>
      <c r="F33" s="222"/>
      <c r="G33" s="232"/>
      <c r="H33" s="222"/>
      <c r="I33" s="223" t="b">
        <v>0</v>
      </c>
      <c r="J33" s="222"/>
      <c r="K33" s="223" t="b">
        <v>0</v>
      </c>
      <c r="L33" s="222"/>
      <c r="M33" s="232"/>
      <c r="N33" s="218"/>
    </row>
    <row r="34" spans="1:14" ht="16">
      <c r="A34" s="218"/>
      <c r="B34" s="218"/>
      <c r="C34" s="235" t="s">
        <v>131</v>
      </c>
      <c r="D34" s="233" t="s">
        <v>132</v>
      </c>
      <c r="E34" s="223" t="b">
        <v>0</v>
      </c>
      <c r="F34" s="222"/>
      <c r="G34" s="232"/>
      <c r="H34" s="222"/>
      <c r="I34" s="223" t="b">
        <v>0</v>
      </c>
      <c r="J34" s="222"/>
      <c r="K34" s="223" t="b">
        <v>0</v>
      </c>
      <c r="L34" s="222"/>
      <c r="M34" s="232"/>
      <c r="N34" s="218"/>
    </row>
    <row r="35" spans="1:14">
      <c r="A35" s="218"/>
      <c r="B35" s="218"/>
      <c r="C35" s="234" t="s">
        <v>134</v>
      </c>
      <c r="D35" s="233" t="s">
        <v>135</v>
      </c>
      <c r="E35" s="223" t="b">
        <v>0</v>
      </c>
      <c r="F35" s="222"/>
      <c r="G35" s="232"/>
      <c r="H35" s="222"/>
      <c r="I35" s="223" t="b">
        <v>0</v>
      </c>
      <c r="J35" s="222"/>
      <c r="K35" s="223" t="b">
        <v>0</v>
      </c>
      <c r="L35" s="222"/>
      <c r="M35" s="232"/>
      <c r="N35" s="218"/>
    </row>
    <row r="36" spans="1:14" ht="16">
      <c r="A36" s="218"/>
      <c r="B36" s="218"/>
      <c r="C36" s="235" t="s">
        <v>143</v>
      </c>
      <c r="D36" s="233" t="s">
        <v>144</v>
      </c>
      <c r="E36" s="223" t="b">
        <v>0</v>
      </c>
      <c r="F36" s="222"/>
      <c r="G36" s="232"/>
      <c r="H36" s="222"/>
      <c r="I36" s="223" t="b">
        <v>0</v>
      </c>
      <c r="J36" s="222"/>
      <c r="K36" s="223" t="b">
        <v>0</v>
      </c>
      <c r="L36" s="222"/>
      <c r="M36" s="232"/>
      <c r="N36" s="218"/>
    </row>
    <row r="37" spans="1:14">
      <c r="A37" s="218"/>
      <c r="B37" s="218"/>
      <c r="C37" s="234" t="s">
        <v>140</v>
      </c>
      <c r="D37" s="233" t="s">
        <v>141</v>
      </c>
      <c r="E37" s="223" t="b">
        <v>0</v>
      </c>
      <c r="F37" s="222"/>
      <c r="G37" s="232"/>
      <c r="H37" s="222"/>
      <c r="I37" s="223" t="b">
        <v>0</v>
      </c>
      <c r="J37" s="222"/>
      <c r="K37" s="223" t="b">
        <v>0</v>
      </c>
      <c r="L37" s="222"/>
      <c r="M37" s="232"/>
      <c r="N37" s="218"/>
    </row>
    <row r="38" spans="1:14" ht="16">
      <c r="A38" s="218"/>
      <c r="B38" s="218"/>
      <c r="C38" s="235" t="s">
        <v>137</v>
      </c>
      <c r="D38" s="233" t="s">
        <v>138</v>
      </c>
      <c r="E38" s="223" t="b">
        <v>0</v>
      </c>
      <c r="F38" s="222"/>
      <c r="G38" s="232"/>
      <c r="H38" s="222"/>
      <c r="I38" s="223" t="b">
        <v>0</v>
      </c>
      <c r="J38" s="222"/>
      <c r="K38" s="223" t="b">
        <v>0</v>
      </c>
      <c r="L38" s="222"/>
      <c r="M38" s="232"/>
      <c r="N38" s="218"/>
    </row>
    <row r="39" spans="1:14">
      <c r="A39" s="218"/>
      <c r="B39" s="218"/>
      <c r="C39" s="234" t="s">
        <v>146</v>
      </c>
      <c r="D39" s="233" t="s">
        <v>147</v>
      </c>
      <c r="E39" s="223" t="b">
        <v>0</v>
      </c>
      <c r="F39" s="222"/>
      <c r="G39" s="232"/>
      <c r="H39" s="222"/>
      <c r="I39" s="223" t="b">
        <v>0</v>
      </c>
      <c r="J39" s="222"/>
      <c r="K39" s="223" t="b">
        <v>0</v>
      </c>
      <c r="L39" s="222"/>
      <c r="M39" s="232"/>
      <c r="N39" s="218"/>
    </row>
    <row r="40" spans="1:14" ht="16">
      <c r="A40" s="218"/>
      <c r="B40" s="218"/>
      <c r="C40" s="235" t="s">
        <v>149</v>
      </c>
      <c r="D40" s="233" t="s">
        <v>150</v>
      </c>
      <c r="E40" s="223" t="b">
        <v>0</v>
      </c>
      <c r="F40" s="222"/>
      <c r="G40" s="232"/>
      <c r="H40" s="222"/>
      <c r="I40" s="223" t="b">
        <v>0</v>
      </c>
      <c r="J40" s="222"/>
      <c r="K40" s="223" t="b">
        <v>0</v>
      </c>
      <c r="L40" s="222"/>
      <c r="M40" s="232"/>
      <c r="N40" s="218"/>
    </row>
    <row r="41" spans="1:14" ht="16">
      <c r="A41" s="218"/>
      <c r="B41" s="218"/>
      <c r="C41" s="235" t="s">
        <v>155</v>
      </c>
      <c r="D41" s="233" t="s">
        <v>156</v>
      </c>
      <c r="E41" s="223" t="b">
        <v>0</v>
      </c>
      <c r="F41" s="222"/>
      <c r="G41" s="232"/>
      <c r="H41" s="222"/>
      <c r="I41" s="223" t="b">
        <v>0</v>
      </c>
      <c r="J41" s="222"/>
      <c r="K41" s="223" t="b">
        <v>0</v>
      </c>
      <c r="L41" s="222"/>
      <c r="M41" s="232"/>
      <c r="N41" s="218"/>
    </row>
    <row r="42" spans="1:14">
      <c r="A42" s="218"/>
      <c r="B42" s="218"/>
      <c r="C42" s="234" t="s">
        <v>152</v>
      </c>
      <c r="D42" s="233" t="s">
        <v>153</v>
      </c>
      <c r="E42" s="223" t="b">
        <v>0</v>
      </c>
      <c r="F42" s="222"/>
      <c r="G42" s="232"/>
      <c r="H42" s="222"/>
      <c r="I42" s="223" t="b">
        <v>0</v>
      </c>
      <c r="J42" s="222"/>
      <c r="K42" s="223" t="b">
        <v>0</v>
      </c>
      <c r="L42" s="222"/>
      <c r="M42" s="232"/>
      <c r="N42" s="218"/>
    </row>
    <row r="43" spans="1:14">
      <c r="A43" s="218"/>
      <c r="B43" s="218"/>
      <c r="C43" s="234" t="s">
        <v>86</v>
      </c>
      <c r="D43" s="233" t="s">
        <v>59</v>
      </c>
      <c r="E43" s="223" t="b">
        <v>0</v>
      </c>
      <c r="F43" s="222"/>
      <c r="G43" s="232"/>
      <c r="H43" s="222"/>
      <c r="I43" s="223" t="b">
        <v>0</v>
      </c>
      <c r="J43" s="222"/>
      <c r="K43" s="223" t="b">
        <v>0</v>
      </c>
      <c r="L43" s="222"/>
      <c r="M43" s="232"/>
      <c r="N43" s="218"/>
    </row>
    <row r="44" spans="1:14">
      <c r="A44" s="218"/>
      <c r="B44" s="218"/>
      <c r="C44" s="234" t="s">
        <v>106</v>
      </c>
      <c r="D44" s="233" t="s">
        <v>66</v>
      </c>
      <c r="E44" s="223" t="b">
        <v>0</v>
      </c>
      <c r="F44" s="222"/>
      <c r="G44" s="232"/>
      <c r="H44" s="222"/>
      <c r="I44" s="223" t="b">
        <v>0</v>
      </c>
      <c r="J44" s="222"/>
      <c r="K44" s="223" t="b">
        <v>0</v>
      </c>
      <c r="L44" s="222"/>
      <c r="M44" s="232"/>
      <c r="N44" s="218"/>
    </row>
    <row r="45" spans="1:14">
      <c r="A45" s="218"/>
      <c r="B45" s="218"/>
      <c r="C45" s="234" t="s">
        <v>109</v>
      </c>
      <c r="D45" s="233" t="s">
        <v>67</v>
      </c>
      <c r="E45" s="223" t="b">
        <v>0</v>
      </c>
      <c r="F45" s="222"/>
      <c r="G45" s="232"/>
      <c r="H45" s="222"/>
      <c r="I45" s="223" t="b">
        <v>0</v>
      </c>
      <c r="J45" s="222"/>
      <c r="K45" s="223" t="b">
        <v>0</v>
      </c>
      <c r="L45" s="222"/>
      <c r="M45" s="232"/>
      <c r="N45" s="218"/>
    </row>
    <row r="46" spans="1:14">
      <c r="A46" s="218"/>
      <c r="B46" s="218"/>
      <c r="C46" s="234" t="s">
        <v>89</v>
      </c>
      <c r="D46" s="233" t="s">
        <v>60</v>
      </c>
      <c r="E46" s="223" t="b">
        <v>0</v>
      </c>
      <c r="F46" s="222"/>
      <c r="G46" s="232"/>
      <c r="H46" s="222"/>
      <c r="I46" s="223" t="b">
        <v>0</v>
      </c>
      <c r="J46" s="222"/>
      <c r="K46" s="223" t="b">
        <v>0</v>
      </c>
      <c r="L46" s="222"/>
      <c r="M46" s="232"/>
      <c r="N46" s="218"/>
    </row>
    <row r="47" spans="1:14">
      <c r="A47" s="218"/>
      <c r="B47" s="218"/>
      <c r="C47" s="234" t="s">
        <v>95</v>
      </c>
      <c r="D47" s="233" t="s">
        <v>62</v>
      </c>
      <c r="E47" s="223" t="b">
        <v>0</v>
      </c>
      <c r="F47" s="222"/>
      <c r="G47" s="232"/>
      <c r="H47" s="222"/>
      <c r="I47" s="223" t="b">
        <v>0</v>
      </c>
      <c r="J47" s="222"/>
      <c r="K47" s="223" t="b">
        <v>0</v>
      </c>
      <c r="L47" s="222"/>
      <c r="M47" s="232"/>
      <c r="N47" s="218"/>
    </row>
    <row r="48" spans="1:14">
      <c r="A48" s="218"/>
      <c r="B48" s="218"/>
      <c r="C48" s="234" t="s">
        <v>98</v>
      </c>
      <c r="D48" s="233" t="s">
        <v>63</v>
      </c>
      <c r="E48" s="223" t="b">
        <v>0</v>
      </c>
      <c r="F48" s="222"/>
      <c r="G48" s="232"/>
      <c r="H48" s="222"/>
      <c r="I48" s="223" t="b">
        <v>0</v>
      </c>
      <c r="J48" s="222"/>
      <c r="K48" s="223" t="b">
        <v>0</v>
      </c>
      <c r="L48" s="222"/>
      <c r="M48" s="232"/>
      <c r="N48" s="218"/>
    </row>
    <row r="49" spans="1:14">
      <c r="A49" s="218"/>
      <c r="B49" s="218"/>
      <c r="C49" s="234" t="s">
        <v>101</v>
      </c>
      <c r="D49" s="233" t="s">
        <v>64</v>
      </c>
      <c r="E49" s="223" t="b">
        <v>0</v>
      </c>
      <c r="F49" s="222"/>
      <c r="G49" s="232"/>
      <c r="H49" s="222"/>
      <c r="I49" s="223" t="b">
        <v>0</v>
      </c>
      <c r="J49" s="222"/>
      <c r="K49" s="223" t="b">
        <v>0</v>
      </c>
      <c r="L49" s="222"/>
      <c r="M49" s="232"/>
      <c r="N49" s="218"/>
    </row>
    <row r="50" spans="1:14">
      <c r="A50" s="218"/>
      <c r="B50" s="218"/>
      <c r="C50" s="234" t="s">
        <v>92</v>
      </c>
      <c r="D50" s="233" t="s">
        <v>61</v>
      </c>
      <c r="E50" s="223" t="b">
        <v>0</v>
      </c>
      <c r="F50" s="222"/>
      <c r="G50" s="232"/>
      <c r="H50" s="222"/>
      <c r="I50" s="223" t="b">
        <v>0</v>
      </c>
      <c r="J50" s="222"/>
      <c r="K50" s="223" t="b">
        <v>0</v>
      </c>
      <c r="L50" s="222"/>
      <c r="M50" s="232"/>
      <c r="N50" s="218"/>
    </row>
    <row r="51" spans="1:14">
      <c r="A51" s="218"/>
      <c r="B51" s="218"/>
      <c r="C51" s="234" t="s">
        <v>103</v>
      </c>
      <c r="D51" s="233" t="s">
        <v>65</v>
      </c>
      <c r="E51" s="223" t="b">
        <v>0</v>
      </c>
      <c r="F51" s="222"/>
      <c r="G51" s="232"/>
      <c r="H51" s="222"/>
      <c r="I51" s="223" t="b">
        <v>0</v>
      </c>
      <c r="J51" s="222"/>
      <c r="K51" s="223" t="b">
        <v>0</v>
      </c>
      <c r="L51" s="222"/>
      <c r="M51" s="232"/>
      <c r="N51" s="218"/>
    </row>
    <row r="52" spans="1:14">
      <c r="A52" s="218"/>
      <c r="B52" s="218"/>
      <c r="C52" s="234" t="s">
        <v>112</v>
      </c>
      <c r="D52" s="233" t="s">
        <v>68</v>
      </c>
      <c r="E52" s="223" t="b">
        <v>0</v>
      </c>
      <c r="F52" s="222"/>
      <c r="G52" s="232"/>
      <c r="H52" s="222"/>
      <c r="I52" s="223" t="b">
        <v>0</v>
      </c>
      <c r="J52" s="222"/>
      <c r="K52" s="223" t="b">
        <v>0</v>
      </c>
      <c r="L52" s="222"/>
      <c r="M52" s="232"/>
      <c r="N52" s="218"/>
    </row>
    <row r="53" spans="1:14">
      <c r="A53" s="218"/>
      <c r="B53" s="218"/>
      <c r="C53" s="234" t="s">
        <v>115</v>
      </c>
      <c r="D53" s="233" t="s">
        <v>69</v>
      </c>
      <c r="E53" s="223" t="b">
        <v>0</v>
      </c>
      <c r="F53" s="222"/>
      <c r="G53" s="232"/>
      <c r="H53" s="222"/>
      <c r="I53" s="223" t="b">
        <v>0</v>
      </c>
      <c r="J53" s="222"/>
      <c r="K53" s="223" t="b">
        <v>0</v>
      </c>
      <c r="L53" s="222"/>
      <c r="M53" s="232"/>
      <c r="N53" s="218"/>
    </row>
    <row r="54" spans="1:14">
      <c r="A54" s="218"/>
      <c r="B54" s="218"/>
      <c r="C54" s="234" t="s">
        <v>118</v>
      </c>
      <c r="D54" s="233" t="s">
        <v>70</v>
      </c>
      <c r="E54" s="223" t="b">
        <v>0</v>
      </c>
      <c r="F54" s="222"/>
      <c r="G54" s="232"/>
      <c r="H54" s="222"/>
      <c r="I54" s="223" t="b">
        <v>0</v>
      </c>
      <c r="J54" s="222"/>
      <c r="K54" s="223" t="b">
        <v>0</v>
      </c>
      <c r="L54" s="222"/>
      <c r="M54" s="232"/>
      <c r="N54" s="218"/>
    </row>
    <row r="55" spans="1:14">
      <c r="A55" s="218"/>
      <c r="B55" s="218"/>
      <c r="C55" s="234" t="s">
        <v>121</v>
      </c>
      <c r="D55" s="233" t="s">
        <v>71</v>
      </c>
      <c r="E55" s="223" t="b">
        <v>0</v>
      </c>
      <c r="F55" s="222"/>
      <c r="G55" s="232"/>
      <c r="H55" s="222"/>
      <c r="I55" s="223" t="b">
        <v>0</v>
      </c>
      <c r="J55" s="222"/>
      <c r="K55" s="223" t="b">
        <v>0</v>
      </c>
      <c r="L55" s="222"/>
      <c r="M55" s="232"/>
      <c r="N55" s="218"/>
    </row>
    <row r="56" spans="1:14">
      <c r="A56" s="218"/>
      <c r="B56" s="218"/>
      <c r="C56" s="234" t="s">
        <v>124</v>
      </c>
      <c r="D56" s="233" t="s">
        <v>72</v>
      </c>
      <c r="E56" s="223" t="b">
        <v>0</v>
      </c>
      <c r="F56" s="222"/>
      <c r="G56" s="232"/>
      <c r="H56" s="222"/>
      <c r="I56" s="223" t="b">
        <v>0</v>
      </c>
      <c r="J56" s="222"/>
      <c r="K56" s="223" t="b">
        <v>0</v>
      </c>
      <c r="L56" s="222"/>
      <c r="M56" s="232"/>
      <c r="N56" s="218"/>
    </row>
    <row r="57" spans="1:14">
      <c r="A57" s="218"/>
      <c r="B57" s="218"/>
      <c r="C57" s="234" t="s">
        <v>127</v>
      </c>
      <c r="D57" s="233" t="s">
        <v>73</v>
      </c>
      <c r="E57" s="223" t="b">
        <v>0</v>
      </c>
      <c r="F57" s="222"/>
      <c r="G57" s="232"/>
      <c r="H57" s="222"/>
      <c r="I57" s="223" t="b">
        <v>0</v>
      </c>
      <c r="J57" s="222"/>
      <c r="K57" s="223" t="b">
        <v>0</v>
      </c>
      <c r="L57" s="222"/>
      <c r="M57" s="232"/>
      <c r="N57" s="218"/>
    </row>
    <row r="58" spans="1:14">
      <c r="A58" s="218"/>
      <c r="B58" s="218"/>
      <c r="C58" s="234" t="s">
        <v>130</v>
      </c>
      <c r="D58" s="233" t="s">
        <v>74</v>
      </c>
      <c r="E58" s="223" t="b">
        <v>0</v>
      </c>
      <c r="F58" s="222"/>
      <c r="G58" s="232"/>
      <c r="H58" s="222"/>
      <c r="I58" s="223" t="b">
        <v>0</v>
      </c>
      <c r="J58" s="222"/>
      <c r="K58" s="223" t="b">
        <v>0</v>
      </c>
      <c r="L58" s="222"/>
      <c r="M58" s="232"/>
      <c r="N58" s="218"/>
    </row>
    <row r="59" spans="1:14">
      <c r="A59" s="218"/>
      <c r="B59" s="218"/>
      <c r="C59" s="234" t="s">
        <v>133</v>
      </c>
      <c r="D59" s="233" t="s">
        <v>75</v>
      </c>
      <c r="E59" s="223" t="b">
        <v>0</v>
      </c>
      <c r="F59" s="222"/>
      <c r="G59" s="232"/>
      <c r="H59" s="222"/>
      <c r="I59" s="223" t="b">
        <v>0</v>
      </c>
      <c r="J59" s="222"/>
      <c r="K59" s="223" t="b">
        <v>0</v>
      </c>
      <c r="L59" s="222"/>
      <c r="M59" s="232"/>
      <c r="N59" s="218"/>
    </row>
    <row r="60" spans="1:14">
      <c r="A60" s="218"/>
      <c r="B60" s="218"/>
      <c r="C60" s="234" t="s">
        <v>136</v>
      </c>
      <c r="D60" s="233" t="s">
        <v>76</v>
      </c>
      <c r="E60" s="223" t="b">
        <v>0</v>
      </c>
      <c r="F60" s="222"/>
      <c r="G60" s="232"/>
      <c r="H60" s="222"/>
      <c r="I60" s="223" t="b">
        <v>0</v>
      </c>
      <c r="J60" s="222"/>
      <c r="K60" s="223" t="b">
        <v>0</v>
      </c>
      <c r="L60" s="222"/>
      <c r="M60" s="232"/>
      <c r="N60" s="218"/>
    </row>
    <row r="61" spans="1:14">
      <c r="A61" s="218"/>
      <c r="B61" s="218"/>
      <c r="C61" s="234" t="s">
        <v>139</v>
      </c>
      <c r="D61" s="233" t="s">
        <v>77</v>
      </c>
      <c r="E61" s="223" t="b">
        <v>0</v>
      </c>
      <c r="F61" s="222"/>
      <c r="G61" s="232"/>
      <c r="H61" s="222"/>
      <c r="I61" s="223" t="b">
        <v>0</v>
      </c>
      <c r="J61" s="222"/>
      <c r="K61" s="223" t="b">
        <v>0</v>
      </c>
      <c r="L61" s="222"/>
      <c r="M61" s="232"/>
      <c r="N61" s="218"/>
    </row>
    <row r="62" spans="1:14">
      <c r="A62" s="218"/>
      <c r="B62" s="218"/>
      <c r="C62" s="234" t="s">
        <v>145</v>
      </c>
      <c r="D62" s="233" t="s">
        <v>79</v>
      </c>
      <c r="E62" s="223" t="b">
        <v>0</v>
      </c>
      <c r="F62" s="222"/>
      <c r="G62" s="232"/>
      <c r="H62" s="222"/>
      <c r="I62" s="223" t="b">
        <v>0</v>
      </c>
      <c r="J62" s="222"/>
      <c r="K62" s="223" t="b">
        <v>0</v>
      </c>
      <c r="L62" s="222"/>
      <c r="M62" s="232"/>
      <c r="N62" s="218"/>
    </row>
    <row r="63" spans="1:14">
      <c r="A63" s="218"/>
      <c r="B63" s="218"/>
      <c r="C63" s="234" t="s">
        <v>142</v>
      </c>
      <c r="D63" s="233" t="s">
        <v>78</v>
      </c>
      <c r="E63" s="223" t="b">
        <v>0</v>
      </c>
      <c r="F63" s="222"/>
      <c r="G63" s="232"/>
      <c r="H63" s="222"/>
      <c r="I63" s="223" t="b">
        <v>0</v>
      </c>
      <c r="J63" s="222"/>
      <c r="K63" s="223" t="b">
        <v>0</v>
      </c>
      <c r="L63" s="222"/>
      <c r="M63" s="232"/>
      <c r="N63" s="218"/>
    </row>
    <row r="64" spans="1:14">
      <c r="A64" s="218"/>
      <c r="B64" s="218"/>
      <c r="C64" s="234" t="s">
        <v>148</v>
      </c>
      <c r="D64" s="233" t="s">
        <v>80</v>
      </c>
      <c r="E64" s="223" t="b">
        <v>0</v>
      </c>
      <c r="F64" s="222"/>
      <c r="G64" s="232"/>
      <c r="H64" s="222"/>
      <c r="I64" s="223" t="b">
        <v>0</v>
      </c>
      <c r="J64" s="222"/>
      <c r="K64" s="223" t="b">
        <v>0</v>
      </c>
      <c r="L64" s="222"/>
      <c r="M64" s="232"/>
      <c r="N64" s="218"/>
    </row>
    <row r="65" spans="1:70">
      <c r="A65" s="218"/>
      <c r="B65" s="218"/>
      <c r="C65" s="234" t="s">
        <v>154</v>
      </c>
      <c r="D65" s="233" t="s">
        <v>82</v>
      </c>
      <c r="E65" s="223" t="b">
        <v>0</v>
      </c>
      <c r="F65" s="222"/>
      <c r="G65" s="232"/>
      <c r="H65" s="222"/>
      <c r="I65" s="223" t="b">
        <v>0</v>
      </c>
      <c r="J65" s="222"/>
      <c r="K65" s="223" t="b">
        <v>0</v>
      </c>
      <c r="L65" s="222"/>
      <c r="M65" s="232"/>
      <c r="N65" s="218"/>
    </row>
    <row r="66" spans="1:70">
      <c r="A66" s="218"/>
      <c r="B66" s="218"/>
      <c r="C66" s="234" t="s">
        <v>151</v>
      </c>
      <c r="D66" s="233" t="s">
        <v>81</v>
      </c>
      <c r="E66" s="223" t="b">
        <v>0</v>
      </c>
      <c r="F66" s="222"/>
      <c r="G66" s="232"/>
      <c r="H66" s="222"/>
      <c r="I66" s="223" t="b">
        <v>0</v>
      </c>
      <c r="J66" s="222"/>
      <c r="K66" s="223" t="b">
        <v>0</v>
      </c>
      <c r="L66" s="222"/>
      <c r="M66" s="232"/>
      <c r="N66" s="218"/>
    </row>
    <row r="67" spans="1:70" ht="14" thickBot="1">
      <c r="A67" s="218"/>
      <c r="B67" s="218"/>
      <c r="C67" s="234" t="s">
        <v>157</v>
      </c>
      <c r="D67" s="233" t="s">
        <v>83</v>
      </c>
      <c r="E67" s="265" t="b">
        <v>0</v>
      </c>
      <c r="F67" s="222"/>
      <c r="G67" s="232"/>
      <c r="H67" s="222"/>
      <c r="I67" s="265" t="b">
        <v>0</v>
      </c>
      <c r="J67" s="222"/>
      <c r="K67" s="265" t="b">
        <v>0</v>
      </c>
      <c r="L67" s="222"/>
      <c r="M67" s="232"/>
      <c r="N67" s="218"/>
    </row>
    <row r="68" spans="1:70" s="227" customFormat="1" ht="27" customHeight="1" thickTop="1" thickBot="1">
      <c r="A68" s="231"/>
      <c r="B68" s="229"/>
      <c r="C68" s="404" t="s">
        <v>226</v>
      </c>
      <c r="D68" s="404"/>
      <c r="E68" s="275"/>
      <c r="F68" s="276"/>
      <c r="G68" s="230">
        <f>SUM(G17:G67)+SUM(G69:G70)</f>
        <v>0</v>
      </c>
      <c r="H68" s="277"/>
      <c r="I68" s="278"/>
      <c r="J68" s="276"/>
      <c r="K68" s="278"/>
      <c r="L68" s="279"/>
      <c r="M68" s="230">
        <f>SUM(M17:M67)+SUM(M69:M70)</f>
        <v>0</v>
      </c>
      <c r="N68" s="229"/>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228"/>
      <c r="BI68" s="228"/>
      <c r="BJ68" s="228"/>
      <c r="BK68" s="228"/>
      <c r="BL68" s="228"/>
      <c r="BM68" s="228"/>
      <c r="BN68" s="228"/>
      <c r="BO68" s="228"/>
      <c r="BP68" s="228"/>
      <c r="BQ68" s="228"/>
      <c r="BR68" s="228"/>
    </row>
    <row r="69" spans="1:70">
      <c r="A69" s="218"/>
      <c r="B69" s="218"/>
      <c r="C69" s="218"/>
      <c r="D69" s="224" t="s">
        <v>42</v>
      </c>
      <c r="E69" s="266" t="b">
        <v>0</v>
      </c>
      <c r="F69" s="222"/>
      <c r="G69" s="226"/>
      <c r="H69" s="222"/>
      <c r="I69" s="266" t="b">
        <v>0</v>
      </c>
      <c r="J69" s="222"/>
      <c r="K69" s="266" t="b">
        <v>0</v>
      </c>
      <c r="L69" s="222"/>
      <c r="M69" s="226"/>
      <c r="N69" s="218"/>
    </row>
    <row r="70" spans="1:70">
      <c r="A70" s="218"/>
      <c r="B70" s="218"/>
      <c r="C70" s="397" t="s">
        <v>43</v>
      </c>
      <c r="D70" s="397"/>
      <c r="E70" s="223" t="b">
        <v>0</v>
      </c>
      <c r="F70" s="222"/>
      <c r="G70" s="225"/>
      <c r="H70" s="222"/>
      <c r="I70" s="223" t="b">
        <v>0</v>
      </c>
      <c r="J70" s="222"/>
      <c r="K70" s="223" t="b">
        <v>0</v>
      </c>
      <c r="L70" s="222"/>
      <c r="M70" s="225"/>
      <c r="N70" s="218"/>
    </row>
    <row r="71" spans="1:70" ht="14" thickBot="1">
      <c r="A71" s="218"/>
      <c r="B71" s="218"/>
      <c r="C71" s="218"/>
      <c r="D71" s="224" t="s">
        <v>44</v>
      </c>
      <c r="E71" s="274" t="b">
        <v>0</v>
      </c>
      <c r="F71" s="222"/>
      <c r="G71" s="221"/>
      <c r="H71" s="222"/>
      <c r="I71" s="274" t="b">
        <v>0</v>
      </c>
      <c r="J71" s="222"/>
      <c r="K71" s="274" t="b">
        <v>0</v>
      </c>
      <c r="L71" s="222"/>
      <c r="M71" s="221"/>
      <c r="N71" s="218"/>
    </row>
    <row r="72" spans="1:70" ht="14" thickBot="1">
      <c r="A72" s="218"/>
      <c r="B72" s="218"/>
      <c r="C72" s="218"/>
      <c r="D72" s="218"/>
      <c r="E72" s="219"/>
      <c r="F72" s="219"/>
      <c r="G72" s="219"/>
      <c r="H72" s="219"/>
      <c r="I72" s="219"/>
      <c r="J72" s="219"/>
      <c r="K72" s="219"/>
      <c r="L72" s="219"/>
      <c r="M72" s="219"/>
      <c r="N72" s="218"/>
    </row>
    <row r="73" spans="1:70" ht="39" customHeight="1" thickBot="1">
      <c r="A73" s="395" t="s">
        <v>231</v>
      </c>
      <c r="B73" s="396"/>
      <c r="C73" s="405"/>
      <c r="D73" s="406"/>
      <c r="E73" s="406"/>
      <c r="F73" s="406"/>
      <c r="G73" s="406"/>
      <c r="H73" s="406"/>
      <c r="I73" s="406"/>
      <c r="J73" s="406"/>
      <c r="K73" s="406"/>
      <c r="L73" s="406"/>
      <c r="M73" s="407"/>
      <c r="N73" s="218"/>
    </row>
    <row r="74" spans="1:70" ht="12.75" customHeight="1">
      <c r="A74" s="218"/>
      <c r="B74" s="218"/>
      <c r="C74" s="218"/>
      <c r="D74" s="218"/>
      <c r="E74" s="219"/>
      <c r="F74" s="219"/>
      <c r="G74" s="219"/>
      <c r="H74" s="219"/>
      <c r="I74" s="219"/>
      <c r="J74" s="219"/>
      <c r="K74" s="219"/>
      <c r="L74" s="219"/>
      <c r="M74" s="219"/>
      <c r="N74" s="218"/>
    </row>
    <row r="75" spans="1:70" s="215" customFormat="1">
      <c r="D75" s="217" t="s">
        <v>51</v>
      </c>
    </row>
    <row r="76" spans="1:70" s="215" customFormat="1">
      <c r="D76" s="217" t="s">
        <v>52</v>
      </c>
    </row>
    <row r="77" spans="1:70" s="215" customFormat="1">
      <c r="D77" s="217" t="s">
        <v>53</v>
      </c>
    </row>
    <row r="78" spans="1:70" s="215" customFormat="1"/>
    <row r="79" spans="1:70" s="215" customFormat="1"/>
    <row r="80" spans="1:70" s="215" customFormat="1"/>
    <row r="81" spans="5:13" s="215" customFormat="1"/>
    <row r="82" spans="5:13" s="215" customFormat="1"/>
    <row r="83" spans="5:13" s="215" customFormat="1"/>
    <row r="84" spans="5:13" s="215" customFormat="1"/>
    <row r="85" spans="5:13" s="215" customFormat="1"/>
    <row r="86" spans="5:13" s="215" customFormat="1"/>
    <row r="87" spans="5:13" s="215" customFormat="1"/>
    <row r="88" spans="5:13" s="215" customFormat="1"/>
    <row r="89" spans="5:13" s="215" customFormat="1">
      <c r="E89" s="216"/>
      <c r="F89" s="216"/>
      <c r="G89" s="216"/>
      <c r="H89" s="216"/>
      <c r="I89" s="216"/>
      <c r="J89" s="216"/>
      <c r="K89" s="216"/>
      <c r="L89" s="216"/>
      <c r="M89" s="216"/>
    </row>
    <row r="90" spans="5:13" s="215" customFormat="1"/>
    <row r="91" spans="5:13" s="215" customFormat="1"/>
    <row r="92" spans="5:13" s="215" customFormat="1"/>
    <row r="93" spans="5:13" s="215" customFormat="1"/>
    <row r="94" spans="5:13" s="215" customFormat="1"/>
    <row r="95" spans="5:13" s="215" customFormat="1"/>
    <row r="96" spans="5:13" s="215" customFormat="1"/>
    <row r="97" s="215" customFormat="1"/>
    <row r="98" s="215" customFormat="1"/>
    <row r="99" s="215" customFormat="1"/>
    <row r="100" s="215" customFormat="1"/>
    <row r="101" s="215" customFormat="1"/>
    <row r="102" s="215" customFormat="1"/>
    <row r="103" s="215" customFormat="1"/>
    <row r="104" s="215" customFormat="1"/>
    <row r="105" s="215" customFormat="1"/>
    <row r="106" s="215" customFormat="1"/>
    <row r="107" s="215" customFormat="1"/>
    <row r="108" s="215" customFormat="1"/>
    <row r="109" s="215" customFormat="1"/>
    <row r="110" s="215" customFormat="1"/>
    <row r="111" s="215" customFormat="1"/>
    <row r="112" s="215" customFormat="1"/>
    <row r="113" s="215" customFormat="1"/>
    <row r="114" s="215" customFormat="1"/>
    <row r="115" s="215" customFormat="1"/>
    <row r="116" s="215" customFormat="1"/>
    <row r="117" s="215" customFormat="1"/>
    <row r="118" s="215" customFormat="1"/>
    <row r="119" s="215" customFormat="1"/>
    <row r="120" s="215" customFormat="1"/>
    <row r="121" s="215" customFormat="1"/>
    <row r="122" s="215" customFormat="1"/>
    <row r="123" s="215" customFormat="1"/>
    <row r="124" s="215" customFormat="1"/>
    <row r="125" s="215" customFormat="1"/>
    <row r="126" s="215" customFormat="1"/>
    <row r="127" s="215" customFormat="1"/>
    <row r="128" s="215" customFormat="1"/>
    <row r="129" s="215" customFormat="1"/>
    <row r="130" s="215" customFormat="1"/>
    <row r="131" s="215" customFormat="1"/>
    <row r="132" s="215" customFormat="1"/>
    <row r="133" s="215" customFormat="1"/>
    <row r="134" s="215" customFormat="1"/>
    <row r="135" s="215" customFormat="1"/>
    <row r="136" s="215" customFormat="1"/>
    <row r="137" s="215" customFormat="1"/>
    <row r="138" s="215" customFormat="1"/>
    <row r="139" s="215" customFormat="1"/>
    <row r="140" s="215" customFormat="1"/>
  </sheetData>
  <sheetProtection selectLockedCells="1"/>
  <mergeCells count="14">
    <mergeCell ref="C6:M6"/>
    <mergeCell ref="B5:F5"/>
    <mergeCell ref="B1:M1"/>
    <mergeCell ref="B2:M2"/>
    <mergeCell ref="B3:M3"/>
    <mergeCell ref="B4:M4"/>
    <mergeCell ref="A73:B73"/>
    <mergeCell ref="C70:D70"/>
    <mergeCell ref="C14:D14"/>
    <mergeCell ref="E13:K13"/>
    <mergeCell ref="B15:D15"/>
    <mergeCell ref="C16:D16"/>
    <mergeCell ref="C68:D68"/>
    <mergeCell ref="C73:M73"/>
  </mergeCells>
  <conditionalFormatting sqref="E68">
    <cfRule type="cellIs" dxfId="4" priority="5" operator="notEqual">
      <formula>$E$15</formula>
    </cfRule>
  </conditionalFormatting>
  <conditionalFormatting sqref="G68">
    <cfRule type="cellIs" dxfId="3" priority="2" operator="notEqual">
      <formula>$E$15</formula>
    </cfRule>
  </conditionalFormatting>
  <conditionalFormatting sqref="I68">
    <cfRule type="cellIs" dxfId="2" priority="1" operator="notEqual">
      <formula>$K$15</formula>
    </cfRule>
  </conditionalFormatting>
  <conditionalFormatting sqref="K68">
    <cfRule type="cellIs" dxfId="1" priority="4" operator="notEqual">
      <formula>$K$15</formula>
    </cfRule>
  </conditionalFormatting>
  <conditionalFormatting sqref="M68">
    <cfRule type="cellIs" dxfId="0" priority="3" operator="notEqual">
      <formula>$K$15</formula>
    </cfRule>
  </conditionalFormatting>
  <printOptions horizontalCentered="1" verticalCentered="1"/>
  <pageMargins left="0.75" right="0.75" top="0.75" bottom="0.75" header="0.5" footer="0.5"/>
  <pageSetup scale="74" fitToHeight="2" orientation="portrait" r:id="rId1"/>
  <headerFooter alignWithMargins="0">
    <oddFooter>&amp;LNADP 2026 Enrollment Survey
Due May 15, 2026&amp;CPage &amp;P&amp;RQuestions? Contact Jerry Berggren
 jberggren@nadp.org (972) 842-9456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52"/>
  <sheetViews>
    <sheetView zoomScaleNormal="100" zoomScaleSheetLayoutView="100" workbookViewId="0">
      <selection activeCell="D12" sqref="D12"/>
    </sheetView>
  </sheetViews>
  <sheetFormatPr baseColWidth="10" defaultColWidth="8.83203125" defaultRowHeight="13"/>
  <cols>
    <col min="1" max="1" width="3.6640625" customWidth="1"/>
    <col min="2" max="2" width="73.1640625" customWidth="1"/>
    <col min="3" max="3" width="3.6640625" customWidth="1"/>
  </cols>
  <sheetData>
    <row r="1" spans="1:3">
      <c r="A1" s="1"/>
      <c r="B1" s="1"/>
      <c r="C1" s="1"/>
    </row>
    <row r="2" spans="1:3" ht="18">
      <c r="A2" s="328" t="s">
        <v>261</v>
      </c>
      <c r="B2" s="328"/>
      <c r="C2" s="328"/>
    </row>
    <row r="3" spans="1:3" ht="16">
      <c r="A3" s="1"/>
      <c r="B3" s="2" t="s">
        <v>7</v>
      </c>
      <c r="C3" s="1"/>
    </row>
    <row r="4" spans="1:3">
      <c r="A4" s="1"/>
      <c r="B4" s="3"/>
      <c r="C4" s="1"/>
    </row>
    <row r="5" spans="1:3" ht="60">
      <c r="A5" s="1"/>
      <c r="B5" s="267" t="s">
        <v>264</v>
      </c>
      <c r="C5" s="1"/>
    </row>
    <row r="6" spans="1:3" ht="15">
      <c r="A6" s="1"/>
      <c r="B6" s="268"/>
      <c r="C6" s="1"/>
    </row>
    <row r="7" spans="1:3" ht="45">
      <c r="A7" s="1"/>
      <c r="B7" s="267" t="s">
        <v>265</v>
      </c>
      <c r="C7" s="1"/>
    </row>
    <row r="8" spans="1:3" ht="15">
      <c r="A8" s="1"/>
      <c r="B8" s="268"/>
      <c r="C8" s="1"/>
    </row>
    <row r="9" spans="1:3" ht="45">
      <c r="A9" s="1"/>
      <c r="B9" s="267" t="s">
        <v>266</v>
      </c>
      <c r="C9" s="1"/>
    </row>
    <row r="10" spans="1:3" ht="15">
      <c r="A10" s="1"/>
      <c r="B10" s="268"/>
      <c r="C10" s="1"/>
    </row>
    <row r="11" spans="1:3" ht="75">
      <c r="A11" s="1"/>
      <c r="B11" s="267" t="s">
        <v>263</v>
      </c>
      <c r="C11" s="1"/>
    </row>
    <row r="12" spans="1:3" ht="14">
      <c r="A12" s="1"/>
      <c r="B12" s="267"/>
      <c r="C12" s="1"/>
    </row>
    <row r="13" spans="1:3" ht="75">
      <c r="A13" s="1"/>
      <c r="B13" s="267" t="s">
        <v>267</v>
      </c>
      <c r="C13" s="1"/>
    </row>
    <row r="14" spans="1:3" ht="15">
      <c r="A14" s="1"/>
      <c r="B14" s="268"/>
      <c r="C14" s="1"/>
    </row>
    <row r="15" spans="1:3" ht="90">
      <c r="A15" s="1"/>
      <c r="B15" s="267" t="s">
        <v>268</v>
      </c>
      <c r="C15" s="1"/>
    </row>
    <row r="16" spans="1:3" ht="15">
      <c r="A16" s="1"/>
      <c r="B16" s="268"/>
      <c r="C16" s="1"/>
    </row>
    <row r="17" spans="1:3" ht="150">
      <c r="A17" s="1"/>
      <c r="B17" s="267" t="s">
        <v>269</v>
      </c>
      <c r="C17" s="1"/>
    </row>
    <row r="18" spans="1:3" ht="14">
      <c r="A18" s="1"/>
      <c r="B18" s="269"/>
      <c r="C18" s="1"/>
    </row>
    <row r="19" spans="1:3" ht="60">
      <c r="A19" s="1"/>
      <c r="B19" s="269" t="s">
        <v>270</v>
      </c>
      <c r="C19" s="1"/>
    </row>
    <row r="20" spans="1:3" ht="14">
      <c r="A20" s="1"/>
      <c r="B20" s="270"/>
      <c r="C20" s="1"/>
    </row>
    <row r="21" spans="1:3" ht="60">
      <c r="A21" s="1"/>
      <c r="B21" s="267" t="s">
        <v>275</v>
      </c>
      <c r="C21" s="1"/>
    </row>
    <row r="22" spans="1:3" ht="15">
      <c r="A22" s="1"/>
      <c r="B22" s="268"/>
      <c r="C22" s="1"/>
    </row>
    <row r="23" spans="1:3" ht="75">
      <c r="A23" s="1"/>
      <c r="B23" s="267" t="s">
        <v>276</v>
      </c>
      <c r="C23" s="1"/>
    </row>
    <row r="24" spans="1:3" ht="15">
      <c r="A24" s="1"/>
      <c r="B24" s="268"/>
      <c r="C24" s="1"/>
    </row>
    <row r="25" spans="1:3" ht="30">
      <c r="A25" s="1"/>
      <c r="B25" s="267" t="s">
        <v>277</v>
      </c>
      <c r="C25" s="1"/>
    </row>
    <row r="26" spans="1:3" ht="15">
      <c r="A26" s="1"/>
      <c r="B26" s="268"/>
      <c r="C26" s="1"/>
    </row>
    <row r="27" spans="1:3" ht="60">
      <c r="A27" s="1"/>
      <c r="B27" s="267" t="s">
        <v>278</v>
      </c>
      <c r="C27" s="1"/>
    </row>
    <row r="28" spans="1:3" ht="14">
      <c r="A28" s="1"/>
      <c r="B28" s="270"/>
      <c r="C28" s="1"/>
    </row>
    <row r="29" spans="1:3" ht="90">
      <c r="A29" s="1"/>
      <c r="B29" s="267" t="s">
        <v>279</v>
      </c>
      <c r="C29" s="1"/>
    </row>
    <row r="30" spans="1:3" ht="15">
      <c r="A30" s="1"/>
      <c r="B30" s="268"/>
      <c r="C30" s="1"/>
    </row>
    <row r="31" spans="1:3" ht="45">
      <c r="A31" s="1"/>
      <c r="B31" s="267" t="s">
        <v>280</v>
      </c>
      <c r="C31" s="1"/>
    </row>
    <row r="32" spans="1:3" ht="15">
      <c r="A32" s="1"/>
      <c r="B32" s="268"/>
      <c r="C32" s="1"/>
    </row>
    <row r="33" spans="1:3" ht="45">
      <c r="A33" s="1"/>
      <c r="B33" s="267" t="s">
        <v>281</v>
      </c>
      <c r="C33" s="1"/>
    </row>
    <row r="34" spans="1:3" ht="15">
      <c r="A34" s="1"/>
      <c r="B34" s="268"/>
      <c r="C34" s="1"/>
    </row>
    <row r="35" spans="1:3" ht="45">
      <c r="A35" s="1"/>
      <c r="B35" s="271" t="s">
        <v>282</v>
      </c>
      <c r="C35" s="1"/>
    </row>
    <row r="36" spans="1:3" ht="15">
      <c r="A36" s="1"/>
      <c r="B36" s="268"/>
      <c r="C36" s="1"/>
    </row>
    <row r="37" spans="1:3" ht="45">
      <c r="A37" s="1"/>
      <c r="B37" s="267" t="s">
        <v>283</v>
      </c>
      <c r="C37" s="1"/>
    </row>
    <row r="38" spans="1:3" ht="21.75" customHeight="1">
      <c r="A38" s="1"/>
      <c r="B38" s="268"/>
      <c r="C38" s="1"/>
    </row>
    <row r="39" spans="1:3" ht="75">
      <c r="A39" s="1"/>
      <c r="B39" s="267" t="s">
        <v>284</v>
      </c>
      <c r="C39" s="1"/>
    </row>
    <row r="40" spans="1:3" ht="14">
      <c r="A40" s="1"/>
      <c r="B40" s="269"/>
      <c r="C40" s="1"/>
    </row>
    <row r="41" spans="1:3" ht="90">
      <c r="A41" s="1"/>
      <c r="B41" s="267" t="s">
        <v>285</v>
      </c>
      <c r="C41" s="1"/>
    </row>
    <row r="42" spans="1:3" ht="14">
      <c r="A42" s="1"/>
      <c r="B42" s="269"/>
      <c r="C42" s="1"/>
    </row>
    <row r="43" spans="1:3" ht="30">
      <c r="A43" s="1"/>
      <c r="B43" s="267" t="s">
        <v>271</v>
      </c>
      <c r="C43" s="1"/>
    </row>
    <row r="44" spans="1:3" ht="15">
      <c r="A44" s="1"/>
      <c r="B44" s="268"/>
      <c r="C44" s="1"/>
    </row>
    <row r="45" spans="1:3" ht="75">
      <c r="A45" s="1"/>
      <c r="B45" s="267" t="s">
        <v>286</v>
      </c>
      <c r="C45" s="1"/>
    </row>
    <row r="46" spans="1:3" ht="14">
      <c r="A46" s="1"/>
      <c r="B46" s="267"/>
      <c r="C46" s="1"/>
    </row>
    <row r="47" spans="1:3" ht="45">
      <c r="A47" s="1"/>
      <c r="B47" s="267" t="s">
        <v>272</v>
      </c>
      <c r="C47" s="1"/>
    </row>
    <row r="48" spans="1:3" ht="15">
      <c r="A48" s="1"/>
      <c r="B48" s="268"/>
      <c r="C48" s="1"/>
    </row>
    <row r="49" spans="1:3" ht="45">
      <c r="A49" s="1"/>
      <c r="B49" s="267" t="s">
        <v>273</v>
      </c>
      <c r="C49" s="1"/>
    </row>
    <row r="50" spans="1:3" ht="15">
      <c r="A50" s="1"/>
      <c r="B50" s="272"/>
      <c r="C50" s="1"/>
    </row>
    <row r="51" spans="1:3" ht="75">
      <c r="A51" s="1"/>
      <c r="B51" s="267" t="s">
        <v>274</v>
      </c>
      <c r="C51" s="1"/>
    </row>
    <row r="52" spans="1:3">
      <c r="A52" s="1"/>
      <c r="B52" s="1"/>
      <c r="C52" s="1"/>
    </row>
  </sheetData>
  <sheetProtection selectLockedCells="1"/>
  <mergeCells count="1">
    <mergeCell ref="A2:C2"/>
  </mergeCells>
  <phoneticPr fontId="0" type="noConversion"/>
  <printOptions horizontalCentered="1" verticalCentered="1"/>
  <pageMargins left="0.75" right="0.75" top="0.75" bottom="0.75" header="0.5" footer="0.5"/>
  <pageSetup scale="61" fitToHeight="2" orientation="portrait" r:id="rId1"/>
  <headerFooter alignWithMargins="0">
    <oddFooter>&amp;LNADP 2026 Enrollment Survey
Due May 15, 2026&amp;CPage &amp;P&amp;RQuestions? Contact Jerry Berggren
 jberggren@nadp.org (972) 842-9456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V57"/>
  <sheetViews>
    <sheetView topLeftCell="A7" zoomScaleNormal="100" zoomScaleSheetLayoutView="100" workbookViewId="0">
      <selection activeCell="G47" sqref="G47"/>
    </sheetView>
  </sheetViews>
  <sheetFormatPr baseColWidth="10" defaultColWidth="9.1640625" defaultRowHeight="13"/>
  <cols>
    <col min="1" max="1" width="3.6640625" style="30" customWidth="1"/>
    <col min="2" max="2" width="4.1640625" style="30" customWidth="1"/>
    <col min="3" max="3" width="22.83203125" style="33" customWidth="1"/>
    <col min="4" max="4" width="17.33203125" style="30" customWidth="1"/>
    <col min="5" max="5" width="2.6640625" style="30" customWidth="1"/>
    <col min="6" max="10" width="17.6640625" style="30" customWidth="1"/>
    <col min="11" max="11" width="2.6640625" style="30" customWidth="1"/>
    <col min="12" max="12" width="17.6640625" style="30" customWidth="1"/>
    <col min="13" max="13" width="2.6640625" style="30" customWidth="1"/>
    <col min="14" max="15" width="17.6640625" style="30" customWidth="1"/>
    <col min="16" max="16" width="2.6640625" style="30" customWidth="1"/>
    <col min="17" max="17" width="17.6640625" style="30" customWidth="1"/>
    <col min="18" max="18" width="3.6640625" style="30" customWidth="1"/>
    <col min="19" max="19" width="17.6640625" style="30" customWidth="1"/>
    <col min="20" max="20" width="2.6640625" style="30" customWidth="1"/>
    <col min="21" max="22" width="3.6640625" style="30" customWidth="1"/>
    <col min="23" max="16384" width="9.1640625" style="30"/>
  </cols>
  <sheetData>
    <row r="1" spans="1:22">
      <c r="A1" s="7"/>
      <c r="B1" s="7"/>
      <c r="C1" s="7"/>
      <c r="D1" s="7"/>
      <c r="E1" s="7"/>
      <c r="F1" s="7"/>
      <c r="G1" s="7"/>
      <c r="H1" s="7"/>
      <c r="I1" s="7"/>
      <c r="J1" s="7"/>
      <c r="K1" s="7"/>
      <c r="L1" s="7"/>
      <c r="M1" s="7"/>
      <c r="N1" s="7"/>
      <c r="O1" s="7"/>
      <c r="P1" s="7"/>
      <c r="Q1" s="7"/>
      <c r="R1" s="7"/>
      <c r="S1" s="7"/>
      <c r="T1" s="7"/>
      <c r="U1" s="7"/>
      <c r="V1" s="7"/>
    </row>
    <row r="2" spans="1:22" ht="18" customHeight="1">
      <c r="A2" s="7"/>
      <c r="B2" s="7"/>
      <c r="C2" s="292" t="s">
        <v>261</v>
      </c>
      <c r="D2" s="292"/>
      <c r="E2" s="292"/>
      <c r="F2" s="292"/>
      <c r="G2" s="292"/>
      <c r="H2" s="292"/>
      <c r="I2" s="292"/>
      <c r="J2" s="292"/>
      <c r="K2" s="292"/>
      <c r="L2" s="292"/>
      <c r="M2" s="292"/>
      <c r="N2" s="292"/>
      <c r="O2" s="292"/>
      <c r="P2" s="292"/>
      <c r="Q2" s="292"/>
      <c r="R2" s="292"/>
      <c r="S2" s="292"/>
      <c r="T2" s="292"/>
      <c r="U2" s="292"/>
      <c r="V2" s="7"/>
    </row>
    <row r="3" spans="1:22" ht="15.75" customHeight="1">
      <c r="A3" s="7"/>
      <c r="B3" s="7"/>
      <c r="C3" s="293" t="s">
        <v>28</v>
      </c>
      <c r="D3" s="293"/>
      <c r="E3" s="293"/>
      <c r="F3" s="293"/>
      <c r="G3" s="293"/>
      <c r="H3" s="293"/>
      <c r="I3" s="293"/>
      <c r="J3" s="293"/>
      <c r="K3" s="293"/>
      <c r="L3" s="293"/>
      <c r="M3" s="293"/>
      <c r="N3" s="293"/>
      <c r="O3" s="293"/>
      <c r="P3" s="293"/>
      <c r="Q3" s="293"/>
      <c r="R3" s="293"/>
      <c r="S3" s="293"/>
      <c r="T3" s="293"/>
      <c r="U3" s="293"/>
      <c r="V3" s="7"/>
    </row>
    <row r="4" spans="1:22">
      <c r="A4" s="7"/>
      <c r="B4" s="348" t="s">
        <v>252</v>
      </c>
      <c r="C4" s="348"/>
      <c r="D4" s="348"/>
      <c r="E4" s="348"/>
      <c r="F4" s="348"/>
      <c r="G4" s="348"/>
      <c r="H4" s="348"/>
      <c r="I4" s="348"/>
      <c r="J4" s="348"/>
      <c r="K4" s="348"/>
      <c r="L4" s="348"/>
      <c r="M4" s="348"/>
      <c r="N4" s="348"/>
      <c r="O4" s="348"/>
      <c r="P4" s="348"/>
      <c r="Q4" s="348"/>
      <c r="R4" s="348"/>
      <c r="S4" s="348"/>
      <c r="T4" s="348"/>
      <c r="U4" s="348"/>
      <c r="V4" s="7"/>
    </row>
    <row r="5" spans="1:22">
      <c r="A5" s="7"/>
      <c r="B5" s="346" t="s">
        <v>49</v>
      </c>
      <c r="C5" s="346"/>
      <c r="D5" s="346"/>
      <c r="E5" s="346"/>
      <c r="F5" s="346"/>
      <c r="G5" s="346"/>
      <c r="H5" s="346"/>
      <c r="I5" s="346"/>
      <c r="J5" s="346"/>
      <c r="K5" s="346"/>
      <c r="L5" s="346"/>
      <c r="M5" s="346"/>
      <c r="N5" s="346"/>
      <c r="O5" s="346"/>
      <c r="P5" s="346"/>
      <c r="Q5" s="346"/>
      <c r="R5" s="346"/>
      <c r="S5" s="346"/>
      <c r="T5" s="346"/>
      <c r="U5" s="346"/>
      <c r="V5" s="7"/>
    </row>
    <row r="6" spans="1:22" ht="55.5" customHeight="1">
      <c r="A6" s="7"/>
      <c r="B6" s="202" t="s">
        <v>25</v>
      </c>
      <c r="C6" s="295" t="s">
        <v>249</v>
      </c>
      <c r="D6" s="296"/>
      <c r="E6" s="296"/>
      <c r="F6" s="296"/>
      <c r="G6" s="296"/>
      <c r="H6" s="296"/>
      <c r="I6" s="296"/>
      <c r="J6" s="296"/>
      <c r="K6" s="296"/>
      <c r="L6" s="296"/>
      <c r="M6" s="296"/>
      <c r="N6" s="296"/>
      <c r="O6" s="296"/>
      <c r="P6" s="296"/>
      <c r="Q6" s="296"/>
      <c r="R6" s="296"/>
      <c r="S6" s="296"/>
      <c r="T6" s="296"/>
      <c r="U6" s="297"/>
      <c r="V6" s="7"/>
    </row>
    <row r="7" spans="1:22" ht="27" customHeight="1">
      <c r="A7" s="7"/>
      <c r="B7" s="203" t="s">
        <v>26</v>
      </c>
      <c r="C7" s="343" t="s">
        <v>192</v>
      </c>
      <c r="D7" s="344"/>
      <c r="E7" s="344"/>
      <c r="F7" s="344"/>
      <c r="G7" s="344"/>
      <c r="H7" s="344"/>
      <c r="I7" s="344"/>
      <c r="J7" s="344"/>
      <c r="K7" s="344"/>
      <c r="L7" s="344"/>
      <c r="M7" s="344"/>
      <c r="N7" s="344"/>
      <c r="O7" s="344"/>
      <c r="P7" s="344"/>
      <c r="Q7" s="344"/>
      <c r="R7" s="344"/>
      <c r="S7" s="344"/>
      <c r="T7" s="344"/>
      <c r="U7" s="345"/>
      <c r="V7" s="7"/>
    </row>
    <row r="8" spans="1:22" ht="27" customHeight="1">
      <c r="A8" s="7"/>
      <c r="B8" s="204" t="s">
        <v>27</v>
      </c>
      <c r="C8" s="343" t="s">
        <v>210</v>
      </c>
      <c r="D8" s="343"/>
      <c r="E8" s="343"/>
      <c r="F8" s="343"/>
      <c r="G8" s="343"/>
      <c r="H8" s="343"/>
      <c r="I8" s="343"/>
      <c r="J8" s="343"/>
      <c r="K8" s="343"/>
      <c r="L8" s="343"/>
      <c r="M8" s="343"/>
      <c r="N8" s="343"/>
      <c r="O8" s="343"/>
      <c r="P8" s="343"/>
      <c r="Q8" s="343"/>
      <c r="R8" s="343"/>
      <c r="S8" s="343"/>
      <c r="T8" s="343"/>
      <c r="U8" s="347"/>
      <c r="V8" s="7"/>
    </row>
    <row r="9" spans="1:22" ht="31.5" customHeight="1">
      <c r="A9" s="7"/>
      <c r="B9" s="204" t="s">
        <v>38</v>
      </c>
      <c r="C9" s="343" t="s">
        <v>211</v>
      </c>
      <c r="D9" s="343"/>
      <c r="E9" s="343"/>
      <c r="F9" s="343"/>
      <c r="G9" s="343"/>
      <c r="H9" s="343"/>
      <c r="I9" s="343"/>
      <c r="J9" s="343"/>
      <c r="K9" s="343"/>
      <c r="L9" s="343"/>
      <c r="M9" s="343"/>
      <c r="N9" s="343"/>
      <c r="O9" s="343"/>
      <c r="P9" s="343"/>
      <c r="Q9" s="343"/>
      <c r="R9" s="343"/>
      <c r="S9" s="343"/>
      <c r="T9" s="343"/>
      <c r="U9" s="347"/>
      <c r="V9" s="7"/>
    </row>
    <row r="10" spans="1:22" ht="33.75" customHeight="1">
      <c r="A10" s="7"/>
      <c r="B10" s="204" t="s">
        <v>45</v>
      </c>
      <c r="C10" s="343" t="s">
        <v>212</v>
      </c>
      <c r="D10" s="343"/>
      <c r="E10" s="343"/>
      <c r="F10" s="343"/>
      <c r="G10" s="343"/>
      <c r="H10" s="343"/>
      <c r="I10" s="343"/>
      <c r="J10" s="343"/>
      <c r="K10" s="343"/>
      <c r="L10" s="343"/>
      <c r="M10" s="343"/>
      <c r="N10" s="343"/>
      <c r="O10" s="343"/>
      <c r="P10" s="343"/>
      <c r="Q10" s="343"/>
      <c r="R10" s="343"/>
      <c r="S10" s="343"/>
      <c r="T10" s="343"/>
      <c r="U10" s="347"/>
      <c r="V10" s="7"/>
    </row>
    <row r="11" spans="1:22">
      <c r="A11" s="7"/>
      <c r="B11" s="204"/>
      <c r="C11" s="343"/>
      <c r="D11" s="343"/>
      <c r="E11" s="343"/>
      <c r="F11" s="343"/>
      <c r="G11" s="343"/>
      <c r="H11" s="343"/>
      <c r="I11" s="343"/>
      <c r="J11" s="343"/>
      <c r="K11" s="343"/>
      <c r="L11" s="343"/>
      <c r="M11" s="343"/>
      <c r="N11" s="343"/>
      <c r="O11" s="343"/>
      <c r="P11" s="343"/>
      <c r="Q11" s="343"/>
      <c r="R11" s="343"/>
      <c r="S11" s="343"/>
      <c r="T11" s="343"/>
      <c r="U11" s="347"/>
      <c r="V11" s="7"/>
    </row>
    <row r="12" spans="1:22" ht="45.75" customHeight="1">
      <c r="A12" s="7"/>
      <c r="B12" s="205" t="s">
        <v>220</v>
      </c>
      <c r="C12" s="287" t="s">
        <v>190</v>
      </c>
      <c r="D12" s="341"/>
      <c r="E12" s="341"/>
      <c r="F12" s="341"/>
      <c r="G12" s="341"/>
      <c r="H12" s="341"/>
      <c r="I12" s="341"/>
      <c r="J12" s="341"/>
      <c r="K12" s="341"/>
      <c r="L12" s="341"/>
      <c r="M12" s="341"/>
      <c r="N12" s="341"/>
      <c r="O12" s="341"/>
      <c r="P12" s="341"/>
      <c r="Q12" s="341"/>
      <c r="R12" s="341"/>
      <c r="S12" s="341"/>
      <c r="T12" s="341"/>
      <c r="U12" s="342"/>
      <c r="V12" s="7"/>
    </row>
    <row r="13" spans="1:22" ht="14" thickBot="1">
      <c r="A13" s="7"/>
      <c r="B13" s="7"/>
      <c r="C13" s="34"/>
      <c r="D13" s="7"/>
      <c r="E13" s="7"/>
      <c r="F13" s="7"/>
      <c r="G13" s="7"/>
      <c r="H13" s="7"/>
      <c r="I13" s="7"/>
      <c r="J13" s="7"/>
      <c r="K13" s="7"/>
      <c r="L13" s="7"/>
      <c r="M13" s="7"/>
      <c r="N13" s="7"/>
      <c r="O13" s="7"/>
      <c r="P13" s="7"/>
      <c r="Q13" s="7"/>
      <c r="R13" s="7"/>
      <c r="S13" s="7"/>
      <c r="T13" s="148"/>
      <c r="U13" s="7"/>
    </row>
    <row r="14" spans="1:22" ht="40.5" customHeight="1" thickBot="1">
      <c r="A14" s="7"/>
      <c r="B14" s="7"/>
      <c r="C14" s="35"/>
      <c r="D14" s="7"/>
      <c r="E14" s="7"/>
      <c r="F14" s="338" t="s">
        <v>253</v>
      </c>
      <c r="G14" s="339"/>
      <c r="H14" s="339"/>
      <c r="I14" s="339"/>
      <c r="J14" s="339"/>
      <c r="K14" s="339"/>
      <c r="L14" s="340"/>
      <c r="M14" s="7"/>
      <c r="N14" s="338" t="s">
        <v>196</v>
      </c>
      <c r="O14" s="349"/>
      <c r="P14" s="7"/>
      <c r="Q14" s="36"/>
      <c r="R14" s="7"/>
      <c r="S14" s="7"/>
      <c r="T14" s="148"/>
      <c r="U14" s="7"/>
    </row>
    <row r="15" spans="1:22" ht="51" customHeight="1">
      <c r="A15" s="7"/>
      <c r="B15" s="7"/>
      <c r="C15" s="37" t="s">
        <v>8</v>
      </c>
      <c r="D15" s="38" t="s">
        <v>262</v>
      </c>
      <c r="E15" s="39"/>
      <c r="F15" s="38" t="s">
        <v>254</v>
      </c>
      <c r="G15" s="40" t="s">
        <v>257</v>
      </c>
      <c r="H15" s="40" t="s">
        <v>258</v>
      </c>
      <c r="I15" s="38" t="s">
        <v>259</v>
      </c>
      <c r="J15" s="40" t="s">
        <v>255</v>
      </c>
      <c r="K15" s="39"/>
      <c r="L15" s="147" t="s">
        <v>256</v>
      </c>
      <c r="M15" s="39"/>
      <c r="N15" s="140" t="s">
        <v>185</v>
      </c>
      <c r="O15" s="140" t="s">
        <v>186</v>
      </c>
      <c r="P15" s="39"/>
      <c r="Q15" s="41" t="s">
        <v>187</v>
      </c>
      <c r="R15" s="39"/>
      <c r="S15" s="40" t="s">
        <v>260</v>
      </c>
      <c r="T15" s="148"/>
      <c r="U15" s="7"/>
    </row>
    <row r="16" spans="1:22" ht="6.75" customHeight="1" thickBot="1">
      <c r="A16" s="7"/>
      <c r="B16" s="7"/>
      <c r="C16" s="42"/>
      <c r="D16" s="43"/>
      <c r="E16" s="43"/>
      <c r="F16" s="43"/>
      <c r="G16" s="43"/>
      <c r="H16" s="43"/>
      <c r="I16" s="43"/>
      <c r="J16" s="43"/>
      <c r="K16" s="43"/>
      <c r="L16" s="43"/>
      <c r="M16" s="43"/>
      <c r="N16" s="43"/>
      <c r="O16" s="43"/>
      <c r="P16" s="43"/>
      <c r="Q16" s="43"/>
      <c r="R16" s="43"/>
      <c r="S16" s="43"/>
      <c r="T16" s="148"/>
      <c r="U16" s="7"/>
    </row>
    <row r="17" spans="1:21" ht="38.25" customHeight="1" thickTop="1" thickBot="1">
      <c r="A17" s="7"/>
      <c r="B17" s="44" t="s">
        <v>10</v>
      </c>
      <c r="C17" s="45" t="s">
        <v>172</v>
      </c>
      <c r="D17" s="4"/>
      <c r="E17" s="46"/>
      <c r="F17" s="141"/>
      <c r="G17" s="145"/>
      <c r="H17" s="146">
        <f>F17+G17</f>
        <v>0</v>
      </c>
      <c r="I17" s="143"/>
      <c r="J17" s="146">
        <f>H17+I17</f>
        <v>0</v>
      </c>
      <c r="K17" s="46"/>
      <c r="L17" s="4"/>
      <c r="M17" s="46"/>
      <c r="N17" s="141"/>
      <c r="O17" s="145"/>
      <c r="P17" s="46"/>
      <c r="Q17" s="4"/>
      <c r="R17" s="46"/>
      <c r="S17" s="180">
        <f>J17+L17+N17+O17+Q17</f>
        <v>0</v>
      </c>
      <c r="T17" s="148"/>
      <c r="U17" s="7"/>
    </row>
    <row r="18" spans="1:21" ht="6.75" customHeight="1" thickBot="1">
      <c r="A18" s="7"/>
      <c r="B18" s="47"/>
      <c r="C18" s="48"/>
      <c r="D18" s="7"/>
      <c r="E18" s="7"/>
      <c r="F18" s="7"/>
      <c r="G18" s="7"/>
      <c r="H18" s="7"/>
      <c r="I18" s="7"/>
      <c r="J18" s="7"/>
      <c r="K18" s="7"/>
      <c r="L18" s="7"/>
      <c r="M18" s="7"/>
      <c r="N18" s="7"/>
      <c r="O18" s="7"/>
      <c r="P18" s="7"/>
      <c r="Q18" s="7"/>
      <c r="R18" s="7"/>
      <c r="S18" s="7"/>
      <c r="T18" s="148"/>
      <c r="U18" s="7"/>
    </row>
    <row r="19" spans="1:21" ht="38.25" customHeight="1" thickTop="1" thickBot="1">
      <c r="A19" s="7"/>
      <c r="B19" s="44" t="s">
        <v>12</v>
      </c>
      <c r="C19" s="45" t="s">
        <v>173</v>
      </c>
      <c r="D19" s="4"/>
      <c r="E19" s="46"/>
      <c r="F19" s="141"/>
      <c r="G19" s="142"/>
      <c r="H19" s="146">
        <f>F19+G19</f>
        <v>0</v>
      </c>
      <c r="I19" s="144"/>
      <c r="J19" s="146">
        <f>H19+I19</f>
        <v>0</v>
      </c>
      <c r="K19" s="46"/>
      <c r="L19" s="166"/>
      <c r="M19" s="46"/>
      <c r="N19" s="141"/>
      <c r="O19" s="167"/>
      <c r="P19" s="46"/>
      <c r="Q19" s="4"/>
      <c r="R19" s="7"/>
      <c r="S19" s="180">
        <f>J19+L19+N19+O19+Q19</f>
        <v>0</v>
      </c>
      <c r="T19" s="148"/>
      <c r="U19" s="7"/>
    </row>
    <row r="20" spans="1:21" ht="6.75" customHeight="1" thickBot="1">
      <c r="A20" s="7"/>
      <c r="B20" s="47"/>
      <c r="C20" s="48"/>
      <c r="D20" s="7"/>
      <c r="E20" s="7"/>
      <c r="F20" s="7"/>
      <c r="G20" s="7"/>
      <c r="H20" s="7"/>
      <c r="I20" s="7"/>
      <c r="J20" s="7"/>
      <c r="K20" s="7"/>
      <c r="L20" s="7"/>
      <c r="M20" s="7"/>
      <c r="N20" s="7"/>
      <c r="O20" s="7"/>
      <c r="P20" s="7"/>
      <c r="Q20" s="7"/>
      <c r="R20" s="7"/>
      <c r="S20" s="7"/>
      <c r="T20" s="148"/>
      <c r="U20" s="7"/>
    </row>
    <row r="21" spans="1:21" ht="38.25" customHeight="1" thickTop="1" thickBot="1">
      <c r="A21" s="7"/>
      <c r="B21" s="44" t="s">
        <v>14</v>
      </c>
      <c r="C21" s="45" t="s">
        <v>165</v>
      </c>
      <c r="D21" s="5"/>
      <c r="E21" s="7"/>
      <c r="F21" s="141"/>
      <c r="G21" s="145"/>
      <c r="H21" s="146">
        <f>F21+G21</f>
        <v>0</v>
      </c>
      <c r="I21" s="143"/>
      <c r="J21" s="146">
        <f>H21+I21</f>
        <v>0</v>
      </c>
      <c r="K21" s="46"/>
      <c r="L21" s="4"/>
      <c r="M21" s="46"/>
      <c r="N21" s="141"/>
      <c r="O21" s="145"/>
      <c r="P21" s="46"/>
      <c r="Q21" s="4"/>
      <c r="R21" s="46"/>
      <c r="S21" s="180">
        <f>J21+L21+N21+O21+Q21</f>
        <v>0</v>
      </c>
      <c r="T21" s="148"/>
      <c r="U21" s="7"/>
    </row>
    <row r="22" spans="1:21" ht="6.75" customHeight="1" thickBot="1">
      <c r="A22" s="7"/>
      <c r="B22" s="47"/>
      <c r="C22" s="48"/>
      <c r="D22" s="6"/>
      <c r="E22" s="7"/>
      <c r="F22" s="7"/>
      <c r="G22" s="7"/>
      <c r="H22" s="7"/>
      <c r="I22" s="7"/>
      <c r="J22" s="7"/>
      <c r="K22" s="7"/>
      <c r="L22" s="7"/>
      <c r="M22" s="7"/>
      <c r="N22" s="7"/>
      <c r="O22" s="7"/>
      <c r="P22" s="7"/>
      <c r="Q22" s="7"/>
      <c r="R22" s="7"/>
      <c r="S22" s="7"/>
      <c r="T22" s="148"/>
      <c r="U22" s="7"/>
    </row>
    <row r="23" spans="1:21" ht="38.25" customHeight="1" thickTop="1" thickBot="1">
      <c r="A23" s="7"/>
      <c r="B23" s="44" t="s">
        <v>16</v>
      </c>
      <c r="C23" s="49" t="s">
        <v>166</v>
      </c>
      <c r="D23" s="9"/>
      <c r="E23" s="7"/>
      <c r="F23" s="141"/>
      <c r="G23" s="142"/>
      <c r="H23" s="146">
        <f>F24+G24</f>
        <v>0</v>
      </c>
      <c r="I23" s="144"/>
      <c r="J23" s="146">
        <f>H24+I24</f>
        <v>0</v>
      </c>
      <c r="K23" s="46"/>
      <c r="L23" s="166"/>
      <c r="M23" s="46"/>
      <c r="N23" s="141"/>
      <c r="O23" s="167"/>
      <c r="P23" s="46"/>
      <c r="Q23" s="4"/>
      <c r="R23" s="7"/>
      <c r="S23" s="180">
        <f>J24+L24+N24+O24+Q24</f>
        <v>0</v>
      </c>
      <c r="T23" s="148"/>
      <c r="U23" s="7"/>
    </row>
    <row r="24" spans="1:21" ht="6.75" customHeight="1" thickBot="1">
      <c r="A24" s="7"/>
      <c r="B24" s="47"/>
      <c r="C24" s="48"/>
      <c r="D24" s="7"/>
      <c r="E24" s="7"/>
      <c r="F24" s="7"/>
      <c r="G24" s="7"/>
      <c r="H24" s="7"/>
      <c r="I24" s="7"/>
      <c r="J24" s="7"/>
      <c r="K24" s="7"/>
      <c r="L24" s="7"/>
      <c r="M24" s="7"/>
      <c r="N24" s="7"/>
      <c r="O24" s="7"/>
      <c r="P24" s="7"/>
      <c r="Q24" s="7"/>
      <c r="R24" s="7"/>
      <c r="S24" s="7"/>
      <c r="T24" s="148"/>
      <c r="U24" s="7"/>
    </row>
    <row r="25" spans="1:21" ht="38.25" customHeight="1" thickTop="1" thickBot="1">
      <c r="A25" s="7"/>
      <c r="B25" s="44" t="s">
        <v>18</v>
      </c>
      <c r="C25" s="50" t="s">
        <v>13</v>
      </c>
      <c r="D25" s="5"/>
      <c r="E25" s="7"/>
      <c r="F25" s="141"/>
      <c r="G25" s="145"/>
      <c r="H25" s="146">
        <f>F26+G26</f>
        <v>0</v>
      </c>
      <c r="I25" s="143"/>
      <c r="J25" s="146">
        <f>H26+I26</f>
        <v>0</v>
      </c>
      <c r="K25" s="46"/>
      <c r="L25" s="4"/>
      <c r="M25" s="46"/>
      <c r="N25" s="141"/>
      <c r="O25" s="145"/>
      <c r="P25" s="46"/>
      <c r="Q25" s="4"/>
      <c r="R25" s="46"/>
      <c r="S25" s="180">
        <f>J26+L26+N26+O26+Q26</f>
        <v>0</v>
      </c>
      <c r="T25" s="148"/>
      <c r="U25" s="7"/>
    </row>
    <row r="26" spans="1:21" ht="6.75" customHeight="1" thickBot="1">
      <c r="A26" s="7"/>
      <c r="B26" s="47"/>
      <c r="C26" s="48"/>
      <c r="D26" s="6"/>
      <c r="E26" s="7"/>
      <c r="F26" s="7"/>
      <c r="G26" s="7"/>
      <c r="H26" s="7"/>
      <c r="I26" s="7"/>
      <c r="J26" s="7"/>
      <c r="K26" s="7"/>
      <c r="L26" s="7"/>
      <c r="M26" s="7"/>
      <c r="N26" s="7"/>
      <c r="O26" s="7"/>
      <c r="P26" s="7"/>
      <c r="Q26" s="7"/>
      <c r="R26" s="7"/>
      <c r="S26" s="7"/>
      <c r="T26" s="148"/>
      <c r="U26" s="7"/>
    </row>
    <row r="27" spans="1:21" ht="38.25" customHeight="1" thickTop="1" thickBot="1">
      <c r="A27" s="7"/>
      <c r="B27" s="44" t="s">
        <v>20</v>
      </c>
      <c r="C27" s="51" t="s">
        <v>15</v>
      </c>
      <c r="D27" s="9"/>
      <c r="E27" s="7"/>
      <c r="F27" s="141"/>
      <c r="G27" s="142"/>
      <c r="H27" s="146">
        <f>F27+G27</f>
        <v>0</v>
      </c>
      <c r="I27" s="144"/>
      <c r="J27" s="146">
        <f>H27+I27</f>
        <v>0</v>
      </c>
      <c r="K27" s="46"/>
      <c r="L27" s="166"/>
      <c r="M27" s="46"/>
      <c r="N27" s="141"/>
      <c r="O27" s="167"/>
      <c r="P27" s="46"/>
      <c r="Q27" s="4"/>
      <c r="R27" s="7"/>
      <c r="S27" s="180">
        <f>J27+L27+N27+O27+Q27</f>
        <v>0</v>
      </c>
      <c r="T27" s="148"/>
      <c r="U27" s="7"/>
    </row>
    <row r="28" spans="1:21" ht="6.75" customHeight="1" thickBot="1">
      <c r="A28" s="52"/>
      <c r="B28" s="44"/>
      <c r="C28" s="53"/>
      <c r="D28" s="6"/>
      <c r="E28" s="7"/>
      <c r="F28" s="7"/>
      <c r="G28" s="7"/>
      <c r="H28" s="7"/>
      <c r="I28" s="7"/>
      <c r="J28" s="7"/>
      <c r="K28" s="7"/>
      <c r="L28" s="6"/>
      <c r="M28" s="7"/>
      <c r="N28" s="7"/>
      <c r="O28" s="7"/>
      <c r="P28" s="7"/>
      <c r="Q28" s="7"/>
      <c r="R28" s="7"/>
      <c r="S28" s="54"/>
      <c r="T28" s="148"/>
      <c r="U28" s="7"/>
    </row>
    <row r="29" spans="1:21" ht="38.25" customHeight="1" thickTop="1" thickBot="1">
      <c r="A29" s="7"/>
      <c r="B29" s="44" t="s">
        <v>21</v>
      </c>
      <c r="C29" s="50" t="s">
        <v>17</v>
      </c>
      <c r="D29" s="5"/>
      <c r="E29" s="7"/>
      <c r="F29" s="141"/>
      <c r="G29" s="145"/>
      <c r="H29" s="146">
        <f>F29+G29</f>
        <v>0</v>
      </c>
      <c r="I29" s="143"/>
      <c r="J29" s="146">
        <f>H29+I29</f>
        <v>0</v>
      </c>
      <c r="K29" s="46"/>
      <c r="L29" s="4"/>
      <c r="M29" s="46"/>
      <c r="N29" s="141"/>
      <c r="O29" s="145"/>
      <c r="P29" s="46"/>
      <c r="Q29" s="4"/>
      <c r="R29" s="46"/>
      <c r="S29" s="180">
        <f>J29+L29+N29+O29+Q29</f>
        <v>0</v>
      </c>
      <c r="T29" s="148"/>
      <c r="U29" s="7"/>
    </row>
    <row r="30" spans="1:21" ht="6.75" customHeight="1" thickBot="1">
      <c r="A30" s="7"/>
      <c r="B30" s="47"/>
      <c r="C30" s="48"/>
      <c r="D30" s="7"/>
      <c r="E30" s="7"/>
      <c r="F30" s="7"/>
      <c r="G30" s="7"/>
      <c r="H30" s="7"/>
      <c r="I30" s="7"/>
      <c r="J30" s="7"/>
      <c r="K30" s="7"/>
      <c r="L30" s="7"/>
      <c r="M30" s="7"/>
      <c r="N30" s="7"/>
      <c r="O30" s="7"/>
      <c r="P30" s="7"/>
      <c r="Q30" s="7"/>
      <c r="R30" s="7"/>
      <c r="S30" s="7"/>
      <c r="T30" s="148"/>
      <c r="U30" s="7"/>
    </row>
    <row r="31" spans="1:21" ht="38.25" customHeight="1" thickTop="1" thickBot="1">
      <c r="A31" s="7"/>
      <c r="B31" s="44" t="s">
        <v>23</v>
      </c>
      <c r="C31" s="50" t="s">
        <v>19</v>
      </c>
      <c r="D31" s="5"/>
      <c r="E31" s="7"/>
      <c r="F31" s="141"/>
      <c r="G31" s="142"/>
      <c r="H31" s="146">
        <f>F31+G31</f>
        <v>0</v>
      </c>
      <c r="I31" s="144"/>
      <c r="J31" s="146">
        <f>H31+I31</f>
        <v>0</v>
      </c>
      <c r="K31" s="46"/>
      <c r="L31" s="166"/>
      <c r="M31" s="46"/>
      <c r="N31" s="141"/>
      <c r="O31" s="167"/>
      <c r="P31" s="46"/>
      <c r="Q31" s="4"/>
      <c r="R31" s="7"/>
      <c r="S31" s="180">
        <f>J31+L31+N31+O31+Q31</f>
        <v>0</v>
      </c>
      <c r="T31" s="148"/>
      <c r="U31" s="7"/>
    </row>
    <row r="32" spans="1:21" ht="6.75" customHeight="1" thickBot="1">
      <c r="A32" s="7"/>
      <c r="B32" s="47"/>
      <c r="C32" s="55"/>
      <c r="D32" s="7"/>
      <c r="E32" s="7"/>
      <c r="F32" s="7"/>
      <c r="G32" s="7"/>
      <c r="H32" s="7"/>
      <c r="I32" s="7"/>
      <c r="J32" s="7"/>
      <c r="K32" s="7"/>
      <c r="L32" s="7"/>
      <c r="M32" s="7"/>
      <c r="N32" s="7"/>
      <c r="O32" s="7"/>
      <c r="P32" s="7"/>
      <c r="Q32" s="7"/>
      <c r="R32" s="7"/>
      <c r="S32" s="7"/>
      <c r="T32" s="148"/>
      <c r="U32" s="7"/>
    </row>
    <row r="33" spans="1:21" ht="38.25" customHeight="1" thickTop="1" thickBot="1">
      <c r="A33" s="7"/>
      <c r="B33" s="44" t="s">
        <v>24</v>
      </c>
      <c r="C33" s="45" t="s">
        <v>176</v>
      </c>
      <c r="D33" s="5"/>
      <c r="E33" s="7"/>
      <c r="F33" s="141"/>
      <c r="G33" s="145"/>
      <c r="H33" s="146">
        <f>F33+G33</f>
        <v>0</v>
      </c>
      <c r="I33" s="143"/>
      <c r="J33" s="146">
        <f>H33+I33</f>
        <v>0</v>
      </c>
      <c r="K33" s="46"/>
      <c r="L33" s="4"/>
      <c r="M33" s="46"/>
      <c r="N33" s="141"/>
      <c r="O33" s="145"/>
      <c r="P33" s="46"/>
      <c r="Q33" s="4"/>
      <c r="R33" s="46"/>
      <c r="S33" s="180">
        <f>J33+L33+N33+O33+Q33</f>
        <v>0</v>
      </c>
      <c r="T33" s="148"/>
      <c r="U33" s="7"/>
    </row>
    <row r="34" spans="1:21" ht="6.75" customHeight="1" thickBot="1">
      <c r="A34" s="7"/>
      <c r="B34" s="47"/>
      <c r="C34" s="48"/>
      <c r="D34" s="7"/>
      <c r="E34" s="7"/>
      <c r="F34" s="7"/>
      <c r="G34" s="7"/>
      <c r="H34" s="7"/>
      <c r="I34" s="7"/>
      <c r="J34" s="7"/>
      <c r="K34" s="7"/>
      <c r="L34" s="7"/>
      <c r="M34" s="7"/>
      <c r="N34" s="7"/>
      <c r="O34" s="7"/>
      <c r="P34" s="7"/>
      <c r="Q34" s="7"/>
      <c r="R34" s="7"/>
      <c r="S34" s="7"/>
      <c r="T34" s="148"/>
      <c r="U34" s="7"/>
    </row>
    <row r="35" spans="1:21" ht="38.25" customHeight="1" thickTop="1" thickBot="1">
      <c r="A35" s="7"/>
      <c r="B35" s="44" t="s">
        <v>167</v>
      </c>
      <c r="C35" s="45" t="s">
        <v>184</v>
      </c>
      <c r="D35" s="5"/>
      <c r="E35" s="7"/>
      <c r="F35" s="141"/>
      <c r="G35" s="142"/>
      <c r="H35" s="146">
        <f>F35+G35</f>
        <v>0</v>
      </c>
      <c r="I35" s="144"/>
      <c r="J35" s="146">
        <f>H35+I35</f>
        <v>0</v>
      </c>
      <c r="K35" s="7"/>
      <c r="L35" s="6"/>
      <c r="M35" s="7"/>
      <c r="N35" s="7"/>
      <c r="O35" s="7"/>
      <c r="P35" s="7"/>
      <c r="Q35" s="7"/>
      <c r="R35" s="7"/>
      <c r="S35" s="180">
        <f>J35+L35+N35+O35+Q35</f>
        <v>0</v>
      </c>
      <c r="T35" s="148"/>
      <c r="U35" s="7"/>
    </row>
    <row r="36" spans="1:21" ht="6.75" customHeight="1" thickBot="1">
      <c r="A36" s="7"/>
      <c r="B36" s="47"/>
      <c r="C36" s="48"/>
      <c r="D36" s="7"/>
      <c r="E36" s="7"/>
      <c r="F36" s="7"/>
      <c r="G36" s="7"/>
      <c r="H36" s="7"/>
      <c r="I36" s="7"/>
      <c r="J36" s="7"/>
      <c r="K36" s="7"/>
      <c r="L36" s="7"/>
      <c r="M36" s="7"/>
      <c r="N36" s="7"/>
      <c r="O36" s="7"/>
      <c r="P36" s="7"/>
      <c r="Q36" s="7"/>
      <c r="R36" s="7"/>
      <c r="S36" s="7"/>
      <c r="T36" s="148"/>
      <c r="U36" s="7"/>
    </row>
    <row r="37" spans="1:21" ht="38.25" customHeight="1" thickTop="1" thickBot="1">
      <c r="A37" s="7"/>
      <c r="B37" s="44" t="s">
        <v>168</v>
      </c>
      <c r="C37" s="45" t="s">
        <v>22</v>
      </c>
      <c r="D37" s="5"/>
      <c r="E37" s="7"/>
      <c r="F37" s="6"/>
      <c r="G37" s="6"/>
      <c r="H37" s="6"/>
      <c r="I37" s="7"/>
      <c r="J37" s="7"/>
      <c r="K37" s="7"/>
      <c r="L37" s="5"/>
      <c r="M37" s="7"/>
      <c r="N37" s="7"/>
      <c r="O37" s="7"/>
      <c r="P37" s="7"/>
      <c r="Q37" s="7"/>
      <c r="R37" s="7"/>
      <c r="S37" s="180">
        <f>J37+L37+N37+O37+Q37</f>
        <v>0</v>
      </c>
      <c r="T37" s="148"/>
      <c r="U37" s="7"/>
    </row>
    <row r="38" spans="1:21" ht="6.75" customHeight="1" thickTop="1" thickBot="1">
      <c r="A38" s="7"/>
      <c r="B38" s="47"/>
      <c r="C38" s="48"/>
      <c r="D38" s="7"/>
      <c r="E38" s="7"/>
      <c r="F38" s="7"/>
      <c r="G38" s="7"/>
      <c r="H38" s="7"/>
      <c r="I38" s="7"/>
      <c r="J38" s="7"/>
      <c r="K38" s="7"/>
      <c r="L38" s="7"/>
      <c r="M38" s="7"/>
      <c r="N38" s="7"/>
      <c r="O38" s="7"/>
      <c r="P38" s="7"/>
      <c r="Q38" s="7"/>
      <c r="R38" s="7"/>
      <c r="S38" s="7"/>
      <c r="T38" s="148"/>
      <c r="U38" s="7"/>
    </row>
    <row r="39" spans="1:21" ht="38.25" customHeight="1" thickTop="1" thickBot="1">
      <c r="A39" s="7"/>
      <c r="B39" s="44" t="s">
        <v>287</v>
      </c>
      <c r="C39" s="45" t="s">
        <v>174</v>
      </c>
      <c r="D39" s="5"/>
      <c r="E39" s="7"/>
      <c r="F39" s="6"/>
      <c r="G39" s="6"/>
      <c r="H39" s="6"/>
      <c r="I39" s="7"/>
      <c r="J39" s="7"/>
      <c r="K39" s="7"/>
      <c r="L39" s="5"/>
      <c r="M39" s="7"/>
      <c r="N39" s="7"/>
      <c r="O39" s="7"/>
      <c r="P39" s="7"/>
      <c r="Q39" s="7"/>
      <c r="R39" s="7"/>
      <c r="S39" s="180">
        <f>J39+L39+N39+O39+Q39</f>
        <v>0</v>
      </c>
      <c r="T39" s="148"/>
      <c r="U39" s="7"/>
    </row>
    <row r="40" spans="1:21" ht="6.75" customHeight="1" thickTop="1" thickBot="1">
      <c r="A40" s="7"/>
      <c r="B40" s="47"/>
      <c r="C40" s="48"/>
      <c r="D40" s="7"/>
      <c r="E40" s="7"/>
      <c r="F40" s="7"/>
      <c r="G40" s="7"/>
      <c r="H40" s="7"/>
      <c r="I40" s="7"/>
      <c r="J40" s="7"/>
      <c r="K40" s="7"/>
      <c r="L40" s="7"/>
      <c r="M40" s="7"/>
      <c r="N40" s="7"/>
      <c r="O40" s="7"/>
      <c r="P40" s="7"/>
      <c r="Q40" s="7"/>
      <c r="R40" s="7"/>
      <c r="S40" s="7"/>
      <c r="T40" s="148"/>
      <c r="U40" s="7"/>
    </row>
    <row r="41" spans="1:21" ht="38.25" customHeight="1" thickTop="1" thickBot="1">
      <c r="A41" s="7"/>
      <c r="B41" s="44" t="s">
        <v>218</v>
      </c>
      <c r="C41" s="45" t="s">
        <v>217</v>
      </c>
      <c r="D41" s="5"/>
      <c r="E41" s="7"/>
      <c r="F41" s="141"/>
      <c r="G41" s="142"/>
      <c r="H41" s="146">
        <f>F41+G41</f>
        <v>0</v>
      </c>
      <c r="I41" s="144"/>
      <c r="J41" s="146">
        <f>H41+I41</f>
        <v>0</v>
      </c>
      <c r="K41" s="7"/>
      <c r="L41" s="5"/>
      <c r="M41" s="7"/>
      <c r="N41" s="7"/>
      <c r="O41" s="7"/>
      <c r="P41" s="7"/>
      <c r="Q41" s="7"/>
      <c r="R41" s="7"/>
      <c r="S41" s="180">
        <f>J41+L41+N41+O41+Q41</f>
        <v>0</v>
      </c>
      <c r="T41" s="148"/>
      <c r="U41" s="7"/>
    </row>
    <row r="42" spans="1:21" ht="6.75" customHeight="1" thickBot="1">
      <c r="A42" s="7"/>
      <c r="B42" s="7"/>
      <c r="C42" s="56"/>
      <c r="D42" s="7"/>
      <c r="E42" s="7"/>
      <c r="F42" s="7"/>
      <c r="G42" s="7"/>
      <c r="H42" s="7"/>
      <c r="I42" s="7"/>
      <c r="J42" s="7"/>
      <c r="K42" s="7"/>
      <c r="L42" s="7"/>
      <c r="M42" s="7"/>
      <c r="N42" s="7"/>
      <c r="O42" s="7"/>
      <c r="P42" s="7"/>
      <c r="Q42" s="7"/>
      <c r="R42" s="7"/>
      <c r="S42" s="7"/>
      <c r="T42" s="148"/>
      <c r="U42" s="7"/>
    </row>
    <row r="43" spans="1:21" ht="38.25" customHeight="1" thickTop="1" thickBot="1">
      <c r="A43" s="7"/>
      <c r="B43" s="44" t="s">
        <v>288</v>
      </c>
      <c r="C43" s="45" t="s">
        <v>219</v>
      </c>
      <c r="D43" s="5"/>
      <c r="E43" s="7"/>
      <c r="F43" s="141"/>
      <c r="G43" s="142"/>
      <c r="H43" s="146">
        <f>F43+G43</f>
        <v>0</v>
      </c>
      <c r="I43" s="144"/>
      <c r="J43" s="146">
        <f>H43+I43</f>
        <v>0</v>
      </c>
      <c r="K43" s="7"/>
      <c r="L43" s="5"/>
      <c r="M43" s="7"/>
      <c r="N43" s="7"/>
      <c r="O43" s="7"/>
      <c r="P43" s="7"/>
      <c r="Q43" s="7"/>
      <c r="R43" s="7"/>
      <c r="S43" s="180">
        <f>J43+L43+N43+O43+Q43</f>
        <v>0</v>
      </c>
      <c r="T43" s="148"/>
      <c r="U43" s="7"/>
    </row>
    <row r="44" spans="1:21" ht="6.75" customHeight="1" thickBot="1">
      <c r="A44" s="7"/>
      <c r="B44" s="7"/>
      <c r="C44" s="56"/>
      <c r="D44" s="7"/>
      <c r="E44" s="7"/>
      <c r="F44" s="7"/>
      <c r="G44" s="7"/>
      <c r="H44" s="7"/>
      <c r="I44" s="7"/>
      <c r="J44" s="7"/>
      <c r="K44" s="7"/>
      <c r="L44" s="7"/>
      <c r="M44" s="7"/>
      <c r="N44" s="7"/>
      <c r="O44" s="7"/>
      <c r="P44" s="7"/>
      <c r="Q44" s="7"/>
      <c r="R44" s="7"/>
      <c r="S44" s="7"/>
      <c r="T44" s="148"/>
      <c r="U44" s="7"/>
    </row>
    <row r="45" spans="1:21" ht="38.25" customHeight="1" thickTop="1" thickBot="1">
      <c r="A45" s="7"/>
      <c r="B45" s="170" t="s">
        <v>289</v>
      </c>
      <c r="C45" s="45" t="s">
        <v>198</v>
      </c>
      <c r="D45" s="5"/>
      <c r="E45" s="7"/>
      <c r="F45" s="6"/>
      <c r="G45" s="6"/>
      <c r="H45" s="6"/>
      <c r="I45" s="7"/>
      <c r="J45" s="7"/>
      <c r="K45" s="7"/>
      <c r="L45" s="5"/>
      <c r="M45" s="7"/>
      <c r="N45" s="7"/>
      <c r="O45" s="7"/>
      <c r="P45" s="7"/>
      <c r="Q45" s="7"/>
      <c r="R45" s="7"/>
      <c r="S45" s="180">
        <f>J45+L45+N45+O45+Q45</f>
        <v>0</v>
      </c>
      <c r="T45" s="148"/>
      <c r="U45" s="7"/>
    </row>
    <row r="46" spans="1:21" ht="6.75" customHeight="1" thickTop="1" thickBot="1">
      <c r="A46" s="7"/>
      <c r="B46" s="7"/>
      <c r="C46" s="56"/>
      <c r="D46" s="7"/>
      <c r="E46" s="7"/>
      <c r="F46" s="7"/>
      <c r="G46" s="7"/>
      <c r="H46" s="7"/>
      <c r="I46" s="7"/>
      <c r="J46" s="7"/>
      <c r="K46" s="7"/>
      <c r="L46" s="7"/>
      <c r="M46" s="7"/>
      <c r="N46" s="7"/>
      <c r="O46" s="7"/>
      <c r="P46" s="7"/>
      <c r="Q46" s="7"/>
      <c r="R46" s="7"/>
      <c r="S46" s="7"/>
      <c r="T46" s="148"/>
      <c r="U46" s="7"/>
    </row>
    <row r="47" spans="1:21" ht="44" thickBot="1">
      <c r="A47" s="7"/>
      <c r="B47" s="7"/>
      <c r="C47" s="57" t="s">
        <v>9</v>
      </c>
      <c r="D47" s="58">
        <f>SUM(D17,D19,D21,D24,D26,D27,D29,D31,D33,D35,D37,D39,D41,D43,D45)</f>
        <v>0</v>
      </c>
      <c r="E47" s="7"/>
      <c r="F47" s="58">
        <f>SUM(F17,F19,F21,F24,F26,F27,F29,F31,F33,F35,F41,F43)</f>
        <v>0</v>
      </c>
      <c r="G47" s="58">
        <f>SUM(G17,G19,G21,G24,G26,G27,G29,G31,G33,G35,G41,G43)</f>
        <v>0</v>
      </c>
      <c r="H47" s="58">
        <f>SUM(H17,H19,H21,H24,H26,H27,H29,H31,H33,H35,H41,H43)</f>
        <v>0</v>
      </c>
      <c r="I47" s="58">
        <f>SUM(I17,I19,I21,I24,I26,I27,I29,I31,I33,I35,I41,I43)</f>
        <v>0</v>
      </c>
      <c r="J47" s="58">
        <f>SUM(J17,J19,J21,J24,J26,J27,J29,J31,J33,J35,J41,J43)</f>
        <v>0</v>
      </c>
      <c r="K47" s="7"/>
      <c r="L47" s="58">
        <f>SUM(L17,L19,L21,L24,L26,L27,L29,L31,L33,L37,L39,L41,L43,L45)</f>
        <v>0</v>
      </c>
      <c r="M47" s="7"/>
      <c r="N47" s="58">
        <f>SUM(N31,N29,N27,N26,N24,N21,N19,N17,N33)</f>
        <v>0</v>
      </c>
      <c r="O47" s="58">
        <f>SUM(O33,O31,O29,O27,O26,O24,O21,O19,O17)</f>
        <v>0</v>
      </c>
      <c r="P47" s="7"/>
      <c r="Q47" s="58">
        <f>SUM(Q31,Q29,Q27,Q26,Q24,Q21,Q19,Q17,Q33)</f>
        <v>0</v>
      </c>
      <c r="R47" s="7"/>
      <c r="S47" s="59">
        <f>SUM(S17,S19,S21,S24,S26,S27,S29,S31,S33,S35,S37,S39,S41,S43,S45)</f>
        <v>0</v>
      </c>
      <c r="T47" s="148"/>
      <c r="U47" s="7"/>
    </row>
    <row r="48" spans="1:21" ht="14" thickBot="1">
      <c r="A48" s="7"/>
      <c r="B48" s="7"/>
      <c r="C48" s="57"/>
      <c r="D48" s="6"/>
      <c r="E48" s="7"/>
      <c r="F48" s="6"/>
      <c r="G48" s="6"/>
      <c r="H48" s="6"/>
      <c r="I48" s="7"/>
      <c r="J48" s="7"/>
      <c r="K48" s="7"/>
      <c r="L48" s="6"/>
      <c r="M48" s="7"/>
      <c r="N48" s="7"/>
      <c r="O48" s="7"/>
      <c r="P48" s="7"/>
      <c r="Q48" s="7"/>
      <c r="R48" s="7"/>
      <c r="S48" s="6"/>
      <c r="T48" s="148"/>
      <c r="U48" s="7"/>
    </row>
    <row r="49" spans="1:21" ht="14">
      <c r="A49" s="7"/>
      <c r="B49" s="7" t="s">
        <v>290</v>
      </c>
      <c r="C49" s="60" t="s">
        <v>164</v>
      </c>
      <c r="D49" s="329"/>
      <c r="E49" s="330"/>
      <c r="F49" s="330"/>
      <c r="G49" s="330"/>
      <c r="H49" s="330"/>
      <c r="I49" s="330"/>
      <c r="J49" s="330"/>
      <c r="K49" s="330"/>
      <c r="L49" s="330"/>
      <c r="M49" s="330"/>
      <c r="N49" s="330"/>
      <c r="O49" s="330"/>
      <c r="P49" s="330"/>
      <c r="Q49" s="330"/>
      <c r="R49" s="330"/>
      <c r="S49" s="330"/>
      <c r="T49" s="331"/>
      <c r="U49" s="7"/>
    </row>
    <row r="50" spans="1:21">
      <c r="A50" s="7"/>
      <c r="B50" s="7"/>
      <c r="C50" s="61"/>
      <c r="D50" s="332"/>
      <c r="E50" s="333"/>
      <c r="F50" s="333"/>
      <c r="G50" s="333"/>
      <c r="H50" s="333"/>
      <c r="I50" s="333"/>
      <c r="J50" s="333"/>
      <c r="K50" s="333"/>
      <c r="L50" s="333"/>
      <c r="M50" s="333"/>
      <c r="N50" s="333"/>
      <c r="O50" s="333"/>
      <c r="P50" s="333"/>
      <c r="Q50" s="333"/>
      <c r="R50" s="333"/>
      <c r="S50" s="333"/>
      <c r="T50" s="334"/>
      <c r="U50" s="7"/>
    </row>
    <row r="51" spans="1:21">
      <c r="A51" s="7"/>
      <c r="B51" s="7"/>
      <c r="C51" s="61"/>
      <c r="D51" s="332"/>
      <c r="E51" s="333"/>
      <c r="F51" s="333"/>
      <c r="G51" s="333"/>
      <c r="H51" s="333"/>
      <c r="I51" s="333"/>
      <c r="J51" s="333"/>
      <c r="K51" s="333"/>
      <c r="L51" s="333"/>
      <c r="M51" s="333"/>
      <c r="N51" s="333"/>
      <c r="O51" s="333"/>
      <c r="P51" s="333"/>
      <c r="Q51" s="333"/>
      <c r="R51" s="333"/>
      <c r="S51" s="333"/>
      <c r="T51" s="334"/>
      <c r="U51" s="7"/>
    </row>
    <row r="52" spans="1:21" ht="14" thickBot="1">
      <c r="A52" s="7"/>
      <c r="B52" s="7"/>
      <c r="C52" s="57"/>
      <c r="D52" s="335"/>
      <c r="E52" s="336"/>
      <c r="F52" s="336"/>
      <c r="G52" s="336"/>
      <c r="H52" s="336"/>
      <c r="I52" s="336"/>
      <c r="J52" s="336"/>
      <c r="K52" s="336"/>
      <c r="L52" s="336"/>
      <c r="M52" s="336"/>
      <c r="N52" s="336"/>
      <c r="O52" s="336"/>
      <c r="P52" s="336"/>
      <c r="Q52" s="336"/>
      <c r="R52" s="336"/>
      <c r="S52" s="336"/>
      <c r="T52" s="337"/>
      <c r="U52" s="7"/>
    </row>
    <row r="53" spans="1:21" ht="6.75" customHeight="1">
      <c r="A53" s="7"/>
      <c r="B53" s="7"/>
      <c r="C53" s="34"/>
      <c r="D53" s="7"/>
      <c r="E53" s="7"/>
      <c r="F53" s="7"/>
      <c r="G53" s="7"/>
      <c r="H53" s="7"/>
      <c r="I53" s="7"/>
      <c r="J53" s="7"/>
      <c r="K53" s="7"/>
      <c r="L53" s="7"/>
      <c r="M53" s="7"/>
      <c r="N53" s="7"/>
      <c r="O53" s="7"/>
      <c r="P53" s="7"/>
      <c r="Q53" s="7"/>
      <c r="R53" s="7"/>
      <c r="S53" s="7"/>
      <c r="T53" s="7"/>
      <c r="U53" s="7"/>
    </row>
    <row r="54" spans="1:21">
      <c r="C54" s="31"/>
      <c r="D54" s="31"/>
      <c r="E54" s="31"/>
      <c r="F54" s="31"/>
      <c r="G54" s="31"/>
      <c r="H54" s="31"/>
      <c r="I54" s="31"/>
      <c r="J54" s="31"/>
      <c r="K54" s="31"/>
      <c r="L54" s="31"/>
      <c r="M54" s="31"/>
      <c r="N54" s="31"/>
      <c r="O54" s="31"/>
      <c r="P54" s="31"/>
      <c r="Q54" s="31"/>
      <c r="R54" s="31"/>
      <c r="S54" s="31"/>
      <c r="T54" s="31"/>
      <c r="U54" s="32">
        <f>S18+S26+S27+S29+S31+S33+S37+S41</f>
        <v>0</v>
      </c>
    </row>
    <row r="55" spans="1:21">
      <c r="C55" s="30"/>
    </row>
    <row r="56" spans="1:21">
      <c r="C56" s="31" t="s">
        <v>161</v>
      </c>
    </row>
    <row r="57" spans="1:21">
      <c r="C57" s="31" t="s">
        <v>162</v>
      </c>
    </row>
  </sheetData>
  <sheetProtection selectLockedCells="1"/>
  <mergeCells count="14">
    <mergeCell ref="D49:T52"/>
    <mergeCell ref="F14:L14"/>
    <mergeCell ref="C12:U12"/>
    <mergeCell ref="C2:U2"/>
    <mergeCell ref="C3:U3"/>
    <mergeCell ref="C6:U6"/>
    <mergeCell ref="C7:U7"/>
    <mergeCell ref="B5:U5"/>
    <mergeCell ref="C11:U11"/>
    <mergeCell ref="B4:U4"/>
    <mergeCell ref="C9:U9"/>
    <mergeCell ref="C10:U10"/>
    <mergeCell ref="N14:O14"/>
    <mergeCell ref="C8:U8"/>
  </mergeCells>
  <phoneticPr fontId="0" type="noConversion"/>
  <printOptions horizontalCentered="1" verticalCentered="1"/>
  <pageMargins left="0.75" right="0.75" top="0.75" bottom="0.75" header="0.5" footer="0.5"/>
  <pageSetup scale="35" fitToHeight="2" orientation="portrait" r:id="rId1"/>
  <headerFooter alignWithMargins="0">
    <oddFooter>&amp;LNADP 2026 Enrollment Survey
Due May 15, 2026&amp;CPage &amp;P&amp;RQuestions? Contact Jerry Berggren
 jberggren@nadp.org (972) 842-9456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9"/>
  <sheetViews>
    <sheetView topLeftCell="A5" zoomScaleNormal="100" zoomScaleSheetLayoutView="100" workbookViewId="0">
      <selection activeCell="J10" sqref="J10"/>
    </sheetView>
  </sheetViews>
  <sheetFormatPr baseColWidth="10" defaultColWidth="9.1640625" defaultRowHeight="13"/>
  <cols>
    <col min="1" max="2" width="3.6640625" style="30" customWidth="1"/>
    <col min="3" max="3" width="29.5" style="62" customWidth="1"/>
    <col min="4" max="4" width="2.6640625" style="62" customWidth="1"/>
    <col min="5" max="5" width="14.6640625" style="62" customWidth="1"/>
    <col min="6" max="6" width="2.6640625" style="62" customWidth="1"/>
    <col min="7" max="7" width="14.6640625" style="62" customWidth="1"/>
    <col min="8" max="8" width="2.6640625" style="62" customWidth="1"/>
    <col min="9" max="9" width="14.6640625" style="62" customWidth="1"/>
    <col min="10" max="10" width="2.6640625" style="62" customWidth="1"/>
    <col min="11" max="11" width="14.6640625" style="62" customWidth="1"/>
    <col min="12" max="12" width="2.6640625" style="62" customWidth="1"/>
    <col min="13" max="13" width="14.6640625" style="62" customWidth="1"/>
    <col min="14" max="14" width="2.6640625" style="62" customWidth="1"/>
    <col min="15" max="16384" width="9.1640625" style="30"/>
  </cols>
  <sheetData>
    <row r="1" spans="1:14">
      <c r="A1" s="7"/>
      <c r="B1" s="7"/>
      <c r="C1" s="7"/>
      <c r="D1" s="7"/>
      <c r="E1" s="7"/>
      <c r="F1" s="7"/>
      <c r="G1" s="7"/>
      <c r="H1" s="7"/>
      <c r="I1" s="7"/>
      <c r="J1" s="7"/>
      <c r="K1" s="7"/>
      <c r="L1" s="7"/>
      <c r="M1" s="79"/>
      <c r="N1" s="79"/>
    </row>
    <row r="2" spans="1:14" ht="18">
      <c r="A2" s="7"/>
      <c r="B2" s="292" t="s">
        <v>261</v>
      </c>
      <c r="C2" s="292"/>
      <c r="D2" s="292"/>
      <c r="E2" s="292"/>
      <c r="F2" s="292"/>
      <c r="G2" s="292"/>
      <c r="H2" s="292"/>
      <c r="I2" s="292"/>
      <c r="J2" s="292"/>
      <c r="K2" s="292"/>
      <c r="L2" s="292"/>
      <c r="M2" s="292"/>
      <c r="N2" s="292"/>
    </row>
    <row r="3" spans="1:14" ht="16">
      <c r="A3" s="7"/>
      <c r="B3" s="293" t="s">
        <v>39</v>
      </c>
      <c r="C3" s="293"/>
      <c r="D3" s="293"/>
      <c r="E3" s="293"/>
      <c r="F3" s="293"/>
      <c r="G3" s="293"/>
      <c r="H3" s="293"/>
      <c r="I3" s="293"/>
      <c r="J3" s="293"/>
      <c r="K3" s="293"/>
      <c r="L3" s="293"/>
      <c r="M3" s="293"/>
      <c r="N3" s="293"/>
    </row>
    <row r="4" spans="1:14" ht="16">
      <c r="A4" s="7"/>
      <c r="B4" s="293" t="s">
        <v>252</v>
      </c>
      <c r="C4" s="293"/>
      <c r="D4" s="293"/>
      <c r="E4" s="293"/>
      <c r="F4" s="293"/>
      <c r="G4" s="293"/>
      <c r="H4" s="293"/>
      <c r="I4" s="293"/>
      <c r="J4" s="293"/>
      <c r="K4" s="293"/>
      <c r="L4" s="293"/>
      <c r="M4" s="293"/>
      <c r="N4" s="293"/>
    </row>
    <row r="5" spans="1:14" ht="16">
      <c r="A5" s="7"/>
      <c r="B5" s="87"/>
      <c r="C5" s="87"/>
      <c r="D5" s="87"/>
      <c r="E5" s="87"/>
      <c r="F5" s="87"/>
      <c r="G5" s="87"/>
      <c r="H5" s="87"/>
      <c r="I5" s="87"/>
      <c r="J5" s="87"/>
      <c r="K5" s="87"/>
      <c r="L5" s="87"/>
      <c r="M5" s="87"/>
      <c r="N5" s="87"/>
    </row>
    <row r="6" spans="1:14" ht="16">
      <c r="A6" s="7"/>
      <c r="B6" s="294" t="s">
        <v>37</v>
      </c>
      <c r="C6" s="294"/>
      <c r="D6" s="294"/>
      <c r="E6" s="294"/>
      <c r="F6" s="294"/>
      <c r="G6" s="294"/>
      <c r="H6" s="294"/>
      <c r="I6" s="294"/>
      <c r="J6" s="294"/>
      <c r="K6" s="294"/>
      <c r="L6" s="294"/>
      <c r="M6" s="294"/>
      <c r="N6" s="87"/>
    </row>
    <row r="7" spans="1:14" ht="53.25" customHeight="1">
      <c r="A7" s="7"/>
      <c r="B7" s="206" t="s">
        <v>25</v>
      </c>
      <c r="C7" s="295" t="s">
        <v>197</v>
      </c>
      <c r="D7" s="296"/>
      <c r="E7" s="296"/>
      <c r="F7" s="296"/>
      <c r="G7" s="296"/>
      <c r="H7" s="296"/>
      <c r="I7" s="296"/>
      <c r="J7" s="296"/>
      <c r="K7" s="296"/>
      <c r="L7" s="296"/>
      <c r="M7" s="297"/>
      <c r="N7" s="76"/>
    </row>
    <row r="8" spans="1:14" ht="39" customHeight="1">
      <c r="A8" s="7"/>
      <c r="B8" s="118" t="s">
        <v>26</v>
      </c>
      <c r="C8" s="344" t="s">
        <v>193</v>
      </c>
      <c r="D8" s="344"/>
      <c r="E8" s="344"/>
      <c r="F8" s="344"/>
      <c r="G8" s="344"/>
      <c r="H8" s="344"/>
      <c r="I8" s="344"/>
      <c r="J8" s="344"/>
      <c r="K8" s="344"/>
      <c r="L8" s="344"/>
      <c r="M8" s="345"/>
      <c r="N8" s="76"/>
    </row>
    <row r="9" spans="1:14" ht="27" customHeight="1">
      <c r="A9" s="7"/>
      <c r="B9" s="282"/>
      <c r="C9" s="283"/>
      <c r="D9" s="283"/>
      <c r="E9" s="283"/>
      <c r="F9" s="283"/>
      <c r="G9" s="283"/>
      <c r="H9" s="283"/>
      <c r="I9" s="283"/>
      <c r="J9" s="283"/>
      <c r="K9" s="283"/>
      <c r="L9" s="283"/>
      <c r="M9" s="284"/>
      <c r="N9" s="88"/>
    </row>
    <row r="10" spans="1:14">
      <c r="A10" s="7"/>
      <c r="B10" s="94"/>
      <c r="C10" s="108"/>
      <c r="D10" s="97"/>
      <c r="E10" s="97"/>
      <c r="F10" s="97"/>
      <c r="G10" s="97"/>
      <c r="H10" s="97"/>
      <c r="I10" s="97"/>
      <c r="J10" s="97"/>
      <c r="K10" s="97"/>
      <c r="L10" s="97"/>
      <c r="M10" s="97"/>
      <c r="N10" s="97"/>
    </row>
    <row r="11" spans="1:14" ht="12.75" customHeight="1">
      <c r="A11" s="7"/>
      <c r="B11" s="74"/>
      <c r="C11" s="359"/>
      <c r="D11" s="359"/>
      <c r="E11" s="359"/>
      <c r="F11" s="359"/>
      <c r="G11" s="359"/>
      <c r="H11" s="359"/>
      <c r="I11" s="359"/>
      <c r="J11" s="359"/>
      <c r="K11" s="359"/>
      <c r="L11" s="359"/>
      <c r="M11" s="359"/>
      <c r="N11" s="359"/>
    </row>
    <row r="12" spans="1:14" ht="42">
      <c r="A12" s="7"/>
      <c r="B12" s="89"/>
      <c r="C12" s="90" t="s">
        <v>29</v>
      </c>
      <c r="D12" s="90"/>
      <c r="E12" s="90" t="s">
        <v>11</v>
      </c>
      <c r="F12" s="91"/>
      <c r="G12" s="92" t="s">
        <v>169</v>
      </c>
      <c r="H12" s="90"/>
      <c r="I12" s="92" t="s">
        <v>50</v>
      </c>
      <c r="J12" s="90"/>
      <c r="K12" s="92" t="s">
        <v>36</v>
      </c>
      <c r="L12" s="90"/>
      <c r="M12" s="92" t="s">
        <v>177</v>
      </c>
      <c r="N12" s="93"/>
    </row>
    <row r="13" spans="1:14" ht="14" thickBot="1">
      <c r="A13" s="7"/>
      <c r="B13" s="94"/>
      <c r="C13" s="95"/>
      <c r="D13" s="93"/>
      <c r="E13" s="93"/>
      <c r="F13" s="96"/>
      <c r="G13" s="93"/>
      <c r="H13" s="93"/>
      <c r="I13" s="93"/>
      <c r="J13" s="93"/>
      <c r="K13" s="93"/>
      <c r="L13" s="93"/>
      <c r="M13" s="93"/>
      <c r="N13" s="93"/>
    </row>
    <row r="14" spans="1:14" ht="25.5" customHeight="1" thickTop="1" thickBot="1">
      <c r="A14" s="7"/>
      <c r="B14" s="94" t="s">
        <v>32</v>
      </c>
      <c r="C14" s="45" t="s">
        <v>194</v>
      </c>
      <c r="D14" s="97"/>
      <c r="E14" s="136" t="str">
        <f>IF('National Enrollment'!$H$17+'National Enrollment'!$H$19=0,"",IFERROR(('National Enrollment'!$H$17+'National Enrollment'!$H$19)/('National Enrollment'!$S$17+'National Enrollment'!$S$19),0))</f>
        <v/>
      </c>
      <c r="F14" s="137"/>
      <c r="G14" s="136" t="str">
        <f>IF('National Enrollment'!$S$21+'National Enrollment'!$S$25=0,"",IFERROR(('National Enrollment'!$H$21+'National Enrollment'!$H$25)/('National Enrollment'!$S$21+'National Enrollment'!$S$25),0))</f>
        <v/>
      </c>
      <c r="H14" s="138"/>
      <c r="I14" s="136" t="str">
        <f>IF('National Enrollment'!$S$26+'National Enrollment'!$S$27=0,"",IFERROR(('National Enrollment'!$H$26+'National Enrollment'!$H$27)/('National Enrollment'!$S$26+'National Enrollment'!$S$27),0))</f>
        <v/>
      </c>
      <c r="J14" s="137"/>
      <c r="K14" s="136" t="str">
        <f>IF('National Enrollment'!$S$29+'National Enrollment'!$S$31=0,"",IFERROR(('National Enrollment'!$H$29+'National Enrollment'!$H$31)/('National Enrollment'!$S$29+'National Enrollment'!$S$31),0))</f>
        <v/>
      </c>
      <c r="L14" s="138"/>
      <c r="M14" s="136" t="str">
        <f>IF('National Enrollment'!$S$33=0,"",IFERROR(('National Enrollment'!$H$33)/('National Enrollment'!$S$33),0))</f>
        <v/>
      </c>
      <c r="N14" s="98"/>
    </row>
    <row r="15" spans="1:14" ht="6.75" customHeight="1" thickTop="1" thickBot="1">
      <c r="A15" s="7"/>
      <c r="B15" s="94"/>
      <c r="C15" s="99"/>
      <c r="D15" s="97"/>
      <c r="E15" s="138"/>
      <c r="F15" s="137"/>
      <c r="G15" s="138"/>
      <c r="H15" s="138"/>
      <c r="I15" s="138"/>
      <c r="J15" s="137"/>
      <c r="K15" s="138"/>
      <c r="L15" s="138"/>
      <c r="M15" s="138"/>
      <c r="N15" s="98"/>
    </row>
    <row r="16" spans="1:14" ht="25.5" customHeight="1" thickTop="1" thickBot="1">
      <c r="A16" s="7"/>
      <c r="B16" s="94" t="s">
        <v>33</v>
      </c>
      <c r="C16" s="45" t="s">
        <v>195</v>
      </c>
      <c r="D16" s="97"/>
      <c r="E16" s="136" t="str">
        <f>IF('National Enrollment'!$I$17+'National Enrollment'!$I$19=0,"",IFERROR(('National Enrollment'!$I$17+'National Enrollment'!$I$19)/('National Enrollment'!$S$17+'National Enrollment'!$S$19),0))</f>
        <v/>
      </c>
      <c r="F16" s="139"/>
      <c r="G16" s="136" t="str">
        <f>IF('National Enrollment'!$S$21+'National Enrollment'!$S$25=0,"",IFERROR(('National Enrollment'!$I$21+'National Enrollment'!$I$25)/('National Enrollment'!$S$21+'National Enrollment'!$S$25),0))</f>
        <v/>
      </c>
      <c r="H16" s="138"/>
      <c r="I16" s="136" t="str">
        <f>IF('National Enrollment'!$S$26+'National Enrollment'!$S$27=0,"",IFERROR(('National Enrollment'!$I$26+'National Enrollment'!$I$27)/('National Enrollment'!$S$26+'National Enrollment'!$S$27),0))</f>
        <v/>
      </c>
      <c r="J16" s="139"/>
      <c r="K16" s="136" t="str">
        <f>IF('National Enrollment'!$S$29+'National Enrollment'!$S$31=0,"",IFERROR(('National Enrollment'!$I$29+'National Enrollment'!$I$31)/('National Enrollment'!$S$29+'National Enrollment'!$S$31),0))</f>
        <v/>
      </c>
      <c r="L16" s="138"/>
      <c r="M16" s="136" t="str">
        <f>IF('National Enrollment'!$S$33=0,"",IFERROR(('National Enrollment'!$I$33)/('National Enrollment'!$S$33),0))</f>
        <v/>
      </c>
      <c r="N16" s="98"/>
    </row>
    <row r="17" spans="1:14" ht="6.75" customHeight="1" thickTop="1" thickBot="1">
      <c r="A17" s="7"/>
      <c r="B17" s="94"/>
      <c r="C17" s="45"/>
      <c r="D17" s="97"/>
      <c r="E17" s="139"/>
      <c r="F17" s="139"/>
      <c r="G17" s="139"/>
      <c r="H17" s="137"/>
      <c r="I17" s="139"/>
      <c r="J17" s="139"/>
      <c r="K17" s="139"/>
      <c r="L17" s="137"/>
      <c r="M17" s="139"/>
      <c r="N17" s="98"/>
    </row>
    <row r="18" spans="1:14" ht="25.5" customHeight="1" thickTop="1" thickBot="1">
      <c r="A18" s="7"/>
      <c r="B18" s="94"/>
      <c r="C18" s="45" t="s">
        <v>183</v>
      </c>
      <c r="D18" s="97"/>
      <c r="E18" s="136" t="str">
        <f>IF('National Enrollment'!$J$17+'National Enrollment'!$J$19=0,"",IFERROR(('National Enrollment'!$J$17+'National Enrollment'!$J$19)/('National Enrollment'!$S$17+'National Enrollment'!$S$19),0))</f>
        <v/>
      </c>
      <c r="F18" s="137"/>
      <c r="G18" s="136" t="str">
        <f>IF('National Enrollment'!$S$21+'National Enrollment'!$S$25=0,"",IFERROR(('National Enrollment'!$J$21+'National Enrollment'!$J$25)/('National Enrollment'!$S$21+'National Enrollment'!$S$25),0))</f>
        <v/>
      </c>
      <c r="H18" s="138"/>
      <c r="I18" s="136" t="str">
        <f>IF('National Enrollment'!$S$26+'National Enrollment'!$S$27=0,"",IFERROR(('National Enrollment'!$J$26+'National Enrollment'!$J$27)/('National Enrollment'!$S$26+'National Enrollment'!$S$27),0))</f>
        <v/>
      </c>
      <c r="J18" s="137"/>
      <c r="K18" s="136" t="str">
        <f>IF('National Enrollment'!$S$29+'National Enrollment'!$S$31=0,"",IFERROR(('National Enrollment'!$J$29+'National Enrollment'!$J$31)/('National Enrollment'!$S$31+'National Enrollment'!$S$29),0))</f>
        <v/>
      </c>
      <c r="L18" s="138"/>
      <c r="M18" s="136" t="str">
        <f>IF('National Enrollment'!$S$33=0,"",IFERROR('National Enrollment'!$J$33/('National Enrollment'!$S$33),0))</f>
        <v/>
      </c>
      <c r="N18" s="98"/>
    </row>
    <row r="19" spans="1:14" ht="6.75" customHeight="1" thickTop="1" thickBot="1">
      <c r="A19" s="7"/>
      <c r="B19" s="94"/>
      <c r="C19" s="99"/>
      <c r="D19" s="97"/>
      <c r="E19" s="138"/>
      <c r="F19" s="137"/>
      <c r="G19" s="138"/>
      <c r="H19" s="138"/>
      <c r="I19" s="138"/>
      <c r="J19" s="137"/>
      <c r="K19" s="138"/>
      <c r="L19" s="138"/>
      <c r="M19" s="138"/>
      <c r="N19" s="98"/>
    </row>
    <row r="20" spans="1:14" ht="25.5" customHeight="1" thickTop="1" thickBot="1">
      <c r="A20" s="7"/>
      <c r="B20" s="100" t="s">
        <v>34</v>
      </c>
      <c r="C20" s="99" t="s">
        <v>30</v>
      </c>
      <c r="D20" s="97"/>
      <c r="E20" s="136" t="str">
        <f>IF('National Enrollment'!$L$17+'National Enrollment'!$L$19=0,"",IFERROR(('National Enrollment'!$L$17+'National Enrollment'!$L$19)/('National Enrollment'!$S$17+'National Enrollment'!$S$19),0))</f>
        <v/>
      </c>
      <c r="F20" s="139"/>
      <c r="G20" s="136" t="str">
        <f>IF('National Enrollment'!$S$21+'National Enrollment'!$S$25=0,"",IFERROR(('National Enrollment'!$L$21+'National Enrollment'!$L$25)/('National Enrollment'!$S$21+'National Enrollment'!$S$25),0))</f>
        <v/>
      </c>
      <c r="H20" s="138"/>
      <c r="I20" s="136" t="str">
        <f>IF('National Enrollment'!$S$26+'National Enrollment'!$S$27=0,"",IFERROR(('National Enrollment'!$L$26+'National Enrollment'!$L$27)/('National Enrollment'!$S$26+'National Enrollment'!$S$27),0))</f>
        <v/>
      </c>
      <c r="J20" s="139"/>
      <c r="K20" s="136" t="str">
        <f>IF('National Enrollment'!$S$29=0,"",IFERROR('National Enrollment'!$L$29/('National Enrollment'!$S$29),0))</f>
        <v/>
      </c>
      <c r="L20" s="138"/>
      <c r="M20" s="136" t="str">
        <f>IF('National Enrollment'!$S$33=0,"",IFERROR('National Enrollment'!$L$33/('National Enrollment'!$S$33),0))</f>
        <v/>
      </c>
      <c r="N20" s="98"/>
    </row>
    <row r="21" spans="1:14" ht="6.75" customHeight="1" thickTop="1" thickBot="1">
      <c r="A21" s="7"/>
      <c r="B21" s="94"/>
      <c r="C21" s="99"/>
      <c r="D21" s="97"/>
      <c r="E21" s="139"/>
      <c r="F21" s="139"/>
      <c r="G21" s="139"/>
      <c r="H21" s="137"/>
      <c r="I21" s="139"/>
      <c r="J21" s="138"/>
      <c r="K21" s="139"/>
      <c r="L21" s="138"/>
      <c r="M21" s="139"/>
      <c r="N21" s="98"/>
    </row>
    <row r="22" spans="1:14" ht="39" customHeight="1" thickTop="1" thickBot="1">
      <c r="A22" s="7"/>
      <c r="B22" s="100" t="s">
        <v>35</v>
      </c>
      <c r="C22" s="45" t="s">
        <v>175</v>
      </c>
      <c r="D22" s="97"/>
      <c r="E22" s="136" t="str">
        <f>IF('National Enrollment'!$S$17+'National Enrollment'!$S$19=0,"",IFERROR(('National Enrollment'!$N$17+'National Enrollment'!$N$19+'National Enrollment'!$O$17+'National Enrollment'!$O$19)/('National Enrollment'!$S$17+'National Enrollment'!$S$19),0))</f>
        <v/>
      </c>
      <c r="F22" s="137"/>
      <c r="G22" s="136" t="str">
        <f>IF('National Enrollment'!$S$21+'National Enrollment'!$S$25=0,"",IFERROR(('National Enrollment'!$N$21+'National Enrollment'!$N$25+'National Enrollment'!$O$21+'National Enrollment'!$O$25)/('National Enrollment'!$S$21+'National Enrollment'!$S$25),0))</f>
        <v/>
      </c>
      <c r="H22" s="138"/>
      <c r="I22" s="136" t="str">
        <f>IF('National Enrollment'!$S$26+'National Enrollment'!$S$27=0,"",IFERROR(('National Enrollment'!$N$26+'National Enrollment'!$N$27+'National Enrollment'!$O$26+'National Enrollment'!$O$27)/('National Enrollment'!$S$26+'National Enrollment'!$S$27),0))</f>
        <v/>
      </c>
      <c r="J22" s="137"/>
      <c r="K22" s="136" t="str">
        <f>IF('National Enrollment'!$S$29+'National Enrollment'!$S$31=0,"",IFERROR(('National Enrollment'!$N$29+'National Enrollment'!$N$31+'National Enrollment'!$O$29+'National Enrollment'!$O$31)/('National Enrollment'!$S$29+'National Enrollment'!$S$31),0))</f>
        <v/>
      </c>
      <c r="L22" s="138"/>
      <c r="M22" s="136" t="str">
        <f>IF('National Enrollment'!$S$33=0,"",IFERROR(('National Enrollment'!$N$33+'National Enrollment'!$O$33)/('National Enrollment'!$S$33),0))</f>
        <v/>
      </c>
      <c r="N22" s="98"/>
    </row>
    <row r="23" spans="1:14" ht="6.75" customHeight="1" thickTop="1" thickBot="1">
      <c r="A23" s="7"/>
      <c r="B23" s="94"/>
      <c r="C23" s="101"/>
      <c r="D23" s="97"/>
      <c r="E23" s="138"/>
      <c r="F23" s="137"/>
      <c r="G23" s="138"/>
      <c r="H23" s="138"/>
      <c r="I23" s="138"/>
      <c r="J23" s="137"/>
      <c r="K23" s="138"/>
      <c r="L23" s="138"/>
      <c r="M23" s="138"/>
      <c r="N23" s="98"/>
    </row>
    <row r="24" spans="1:14" ht="25.5" customHeight="1" thickTop="1" thickBot="1">
      <c r="A24" s="7"/>
      <c r="B24" s="100" t="s">
        <v>182</v>
      </c>
      <c r="C24" s="99" t="s">
        <v>31</v>
      </c>
      <c r="D24" s="97"/>
      <c r="E24" s="136" t="str">
        <f>IF('National Enrollment'!$S$21+'National Enrollment'!$S$19=0,"",IFERROR(('National Enrollment'!$P$21+'National Enrollment'!$P$19)/('National Enrollment'!$S$21+'National Enrollment'!$S$19),0))</f>
        <v/>
      </c>
      <c r="F24" s="139"/>
      <c r="G24" s="136" t="str">
        <f>IF('National Enrollment'!$S$21+'National Enrollment'!$S$25=0,"",IFERROR(('National Enrollment'!$P$21+'National Enrollment'!$P$25)/('National Enrollment'!$S$21+'National Enrollment'!$S$25),0))</f>
        <v/>
      </c>
      <c r="H24" s="138"/>
      <c r="I24" s="136" t="str">
        <f>IF('National Enrollment'!$S$26+'National Enrollment'!$S$27=0,"",IFERROR(('National Enrollment'!$Q$26+'National Enrollment'!$Q$27),0))</f>
        <v/>
      </c>
      <c r="J24" s="139"/>
      <c r="K24" s="136" t="str">
        <f>IF('National Enrollment'!$S$29+'National Enrollment'!$S$31=0,"",IFERROR(('National Enrollment'!$Q$29+'National Enrollment'!$Q$31),0))</f>
        <v/>
      </c>
      <c r="L24" s="138"/>
      <c r="M24" s="136" t="str">
        <f>IF('National Enrollment'!$S$33+'National Enrollment'!$S$35=0,"",IFERROR(('National Enrollment'!$Q$33+'National Enrollment'!$Q$35),0))</f>
        <v/>
      </c>
      <c r="N24" s="98"/>
    </row>
    <row r="25" spans="1:14" ht="12.75" customHeight="1" thickTop="1" thickBot="1">
      <c r="A25" s="7"/>
      <c r="B25" s="94"/>
      <c r="C25" s="102"/>
      <c r="D25" s="103"/>
      <c r="E25" s="103"/>
      <c r="F25" s="104"/>
      <c r="G25" s="103"/>
      <c r="H25" s="103"/>
      <c r="I25" s="103"/>
      <c r="J25" s="103"/>
      <c r="K25" s="103"/>
      <c r="L25" s="103"/>
      <c r="M25" s="103"/>
      <c r="N25" s="98"/>
    </row>
    <row r="26" spans="1:14" ht="22.5" customHeight="1" thickTop="1" thickBot="1">
      <c r="A26" s="7"/>
      <c r="B26" s="94"/>
      <c r="C26" s="105" t="s">
        <v>179</v>
      </c>
      <c r="D26" s="97"/>
      <c r="E26" s="356" t="str">
        <f>IF(SUM(E18,E20,E23,E25)=0,"",SUM(E18,E20,E23,E25))</f>
        <v/>
      </c>
      <c r="F26" s="356"/>
      <c r="G26" s="356"/>
      <c r="H26" s="356"/>
      <c r="I26" s="356"/>
      <c r="J26" s="356"/>
      <c r="K26" s="356"/>
      <c r="L26" s="97"/>
      <c r="M26" s="106" t="str">
        <f>IF(SUM(M18,M20,M23,M25)=0,"",SUM(M18,M20,M23,M25))</f>
        <v/>
      </c>
      <c r="N26" s="97"/>
    </row>
    <row r="27" spans="1:14" ht="22.5" customHeight="1">
      <c r="A27" s="300" t="s">
        <v>231</v>
      </c>
      <c r="B27" s="357"/>
      <c r="C27" s="350"/>
      <c r="D27" s="351"/>
      <c r="E27" s="351"/>
      <c r="F27" s="351"/>
      <c r="G27" s="351"/>
      <c r="H27" s="351"/>
      <c r="I27" s="351"/>
      <c r="J27" s="351"/>
      <c r="K27" s="351"/>
      <c r="L27" s="351"/>
      <c r="M27" s="352"/>
      <c r="N27" s="97"/>
    </row>
    <row r="28" spans="1:14" ht="22.5" customHeight="1" thickBot="1">
      <c r="A28" s="358"/>
      <c r="B28" s="357"/>
      <c r="C28" s="353"/>
      <c r="D28" s="354"/>
      <c r="E28" s="354"/>
      <c r="F28" s="354"/>
      <c r="G28" s="354"/>
      <c r="H28" s="354"/>
      <c r="I28" s="354"/>
      <c r="J28" s="354"/>
      <c r="K28" s="354"/>
      <c r="L28" s="354"/>
      <c r="M28" s="355"/>
      <c r="N28" s="97"/>
    </row>
    <row r="29" spans="1:14" ht="11.25" customHeight="1">
      <c r="A29" s="7"/>
      <c r="B29" s="94"/>
      <c r="C29" s="107"/>
      <c r="D29" s="97"/>
      <c r="E29" s="97"/>
      <c r="F29" s="97"/>
      <c r="G29" s="97"/>
      <c r="H29" s="97"/>
      <c r="I29" s="97"/>
      <c r="J29" s="97"/>
      <c r="K29" s="97"/>
      <c r="L29" s="97"/>
      <c r="M29" s="97"/>
      <c r="N29" s="97"/>
    </row>
  </sheetData>
  <sheetProtection selectLockedCells="1"/>
  <mergeCells count="10">
    <mergeCell ref="C27:M28"/>
    <mergeCell ref="E26:K26"/>
    <mergeCell ref="A27:B28"/>
    <mergeCell ref="B2:N2"/>
    <mergeCell ref="B3:N3"/>
    <mergeCell ref="B4:N4"/>
    <mergeCell ref="C7:M7"/>
    <mergeCell ref="C8:M8"/>
    <mergeCell ref="B6:M6"/>
    <mergeCell ref="C11:N11"/>
  </mergeCells>
  <phoneticPr fontId="0" type="noConversion"/>
  <conditionalFormatting sqref="E26">
    <cfRule type="expression" dxfId="67" priority="28">
      <formula>E$26&lt;&gt;100%</formula>
    </cfRule>
    <cfRule type="expression" dxfId="66" priority="36">
      <formula>E$26=100%</formula>
    </cfRule>
  </conditionalFormatting>
  <conditionalFormatting sqref="M26">
    <cfRule type="expression" dxfId="65" priority="3">
      <formula>M$26&lt;&gt;100%</formula>
    </cfRule>
    <cfRule type="expression" dxfId="64" priority="4">
      <formula>M$26=100%</formula>
    </cfRule>
  </conditionalFormatting>
  <printOptions horizontalCentered="1" verticalCentered="1"/>
  <pageMargins left="0.75" right="0.75" top="0.75" bottom="0.75" header="0.5" footer="0.5"/>
  <pageSetup scale="72" fitToHeight="2" orientation="portrait" r:id="rId1"/>
  <headerFooter alignWithMargins="0">
    <oddFooter>&amp;LNADP 2026 Enrollment Survey
Due May 15, 2026&amp;CPage &amp;P&amp;RQuestions? Contact Jerry Berggren
 jberggren@nadp.org (972) 842-9456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8440-5F93-4ACC-9642-D2A3F86CFF79}">
  <sheetPr>
    <pageSetUpPr fitToPage="1"/>
  </sheetPr>
  <dimension ref="A1:V84"/>
  <sheetViews>
    <sheetView topLeftCell="A17" workbookViewId="0">
      <selection activeCell="B20" sqref="B20"/>
    </sheetView>
  </sheetViews>
  <sheetFormatPr baseColWidth="10" defaultColWidth="8.83203125" defaultRowHeight="13"/>
  <cols>
    <col min="1" max="1" width="3.6640625" customWidth="1"/>
    <col min="2" max="2" width="2.5" bestFit="1" customWidth="1"/>
    <col min="3" max="3" width="15.33203125" bestFit="1" customWidth="1"/>
    <col min="5" max="6" width="12.6640625" customWidth="1"/>
    <col min="7" max="7" width="2.6640625" customWidth="1"/>
    <col min="8" max="9" width="12.6640625" customWidth="1"/>
    <col min="10" max="10" width="2.6640625" customWidth="1"/>
    <col min="11" max="12" width="12.6640625" customWidth="1"/>
    <col min="13" max="13" width="2.6640625" customWidth="1"/>
    <col min="14" max="15" width="12.6640625" customWidth="1"/>
    <col min="16" max="16" width="2.6640625" customWidth="1"/>
    <col min="17" max="18" width="12.6640625" customWidth="1"/>
    <col min="19" max="19" width="2.6640625" customWidth="1"/>
    <col min="20" max="21" width="12.6640625" customWidth="1"/>
    <col min="22" max="22" width="2.6640625" customWidth="1"/>
  </cols>
  <sheetData>
    <row r="1" spans="1:22">
      <c r="A1" s="7"/>
      <c r="B1" s="7"/>
      <c r="C1" s="7"/>
      <c r="D1" s="7"/>
      <c r="E1" s="7"/>
      <c r="F1" s="7"/>
      <c r="G1" s="7"/>
      <c r="H1" s="7"/>
      <c r="I1" s="7"/>
      <c r="J1" s="7"/>
      <c r="K1" s="7"/>
      <c r="L1" s="7"/>
      <c r="M1" s="7"/>
      <c r="N1" s="7"/>
      <c r="O1" s="7"/>
      <c r="P1" s="7"/>
      <c r="Q1" s="7"/>
      <c r="R1" s="7"/>
      <c r="S1" s="7"/>
      <c r="T1" s="7"/>
      <c r="U1" s="112"/>
      <c r="V1" s="7"/>
    </row>
    <row r="2" spans="1:22" ht="18">
      <c r="A2" s="7"/>
      <c r="B2" s="292" t="s">
        <v>261</v>
      </c>
      <c r="C2" s="292"/>
      <c r="D2" s="292"/>
      <c r="E2" s="292"/>
      <c r="F2" s="292"/>
      <c r="G2" s="292"/>
      <c r="H2" s="292"/>
      <c r="I2" s="292"/>
      <c r="J2" s="292"/>
      <c r="K2" s="292"/>
      <c r="L2" s="292"/>
      <c r="M2" s="292"/>
      <c r="N2" s="292"/>
      <c r="O2" s="292"/>
      <c r="P2" s="292"/>
      <c r="Q2" s="292"/>
      <c r="R2" s="292"/>
      <c r="S2" s="292"/>
      <c r="T2" s="292"/>
      <c r="U2" s="292"/>
      <c r="V2" s="72"/>
    </row>
    <row r="3" spans="1:22" ht="16">
      <c r="A3" s="7"/>
      <c r="B3" s="293" t="s">
        <v>230</v>
      </c>
      <c r="C3" s="293"/>
      <c r="D3" s="293"/>
      <c r="E3" s="293"/>
      <c r="F3" s="293"/>
      <c r="G3" s="293"/>
      <c r="H3" s="293"/>
      <c r="I3" s="293"/>
      <c r="J3" s="293"/>
      <c r="K3" s="293"/>
      <c r="L3" s="293"/>
      <c r="M3" s="293"/>
      <c r="N3" s="293"/>
      <c r="O3" s="293"/>
      <c r="P3" s="293"/>
      <c r="Q3" s="293"/>
      <c r="R3" s="293"/>
      <c r="S3" s="293"/>
      <c r="T3" s="293"/>
      <c r="U3" s="293"/>
      <c r="V3" s="73"/>
    </row>
    <row r="4" spans="1:22" ht="16">
      <c r="A4" s="7"/>
      <c r="B4" s="293" t="s">
        <v>252</v>
      </c>
      <c r="C4" s="293"/>
      <c r="D4" s="293"/>
      <c r="E4" s="293"/>
      <c r="F4" s="293"/>
      <c r="G4" s="293"/>
      <c r="H4" s="293"/>
      <c r="I4" s="293"/>
      <c r="J4" s="293"/>
      <c r="K4" s="293"/>
      <c r="L4" s="293"/>
      <c r="M4" s="293"/>
      <c r="N4" s="293"/>
      <c r="O4" s="293"/>
      <c r="P4" s="293"/>
      <c r="Q4" s="293"/>
      <c r="R4" s="293"/>
      <c r="S4" s="293"/>
      <c r="T4" s="293"/>
      <c r="U4" s="293"/>
      <c r="V4" s="73"/>
    </row>
    <row r="5" spans="1:22" ht="16">
      <c r="A5" s="7"/>
      <c r="B5" s="87"/>
      <c r="C5" s="87"/>
      <c r="D5" s="87"/>
      <c r="E5" s="87"/>
      <c r="F5" s="87"/>
      <c r="G5" s="87"/>
      <c r="H5" s="87"/>
      <c r="I5" s="87"/>
      <c r="J5" s="87"/>
      <c r="K5" s="87"/>
      <c r="L5" s="87"/>
      <c r="M5" s="87"/>
      <c r="N5" s="87"/>
      <c r="O5" s="87"/>
      <c r="P5" s="87"/>
      <c r="Q5" s="87"/>
      <c r="R5" s="87"/>
      <c r="S5" s="87"/>
      <c r="T5" s="87"/>
      <c r="U5" s="113"/>
      <c r="V5" s="73"/>
    </row>
    <row r="6" spans="1:22" ht="16">
      <c r="A6" s="7"/>
      <c r="B6" s="294" t="s">
        <v>240</v>
      </c>
      <c r="C6" s="294"/>
      <c r="D6" s="294"/>
      <c r="E6" s="294"/>
      <c r="F6" s="294"/>
      <c r="G6" s="294"/>
      <c r="H6" s="294"/>
      <c r="I6" s="294"/>
      <c r="J6" s="294"/>
      <c r="K6" s="294"/>
      <c r="L6" s="294"/>
      <c r="M6" s="294"/>
      <c r="N6" s="294"/>
      <c r="O6" s="294"/>
      <c r="P6" s="294"/>
      <c r="Q6" s="294"/>
      <c r="R6" s="294"/>
      <c r="S6" s="294"/>
      <c r="T6" s="294"/>
      <c r="U6" s="294"/>
      <c r="V6" s="7"/>
    </row>
    <row r="7" spans="1:22" ht="37.75" customHeight="1">
      <c r="A7" s="7"/>
      <c r="B7" s="116" t="s">
        <v>25</v>
      </c>
      <c r="C7" s="295" t="s">
        <v>241</v>
      </c>
      <c r="D7" s="296"/>
      <c r="E7" s="296"/>
      <c r="F7" s="296"/>
      <c r="G7" s="296"/>
      <c r="H7" s="296"/>
      <c r="I7" s="296"/>
      <c r="J7" s="296"/>
      <c r="K7" s="296"/>
      <c r="L7" s="296"/>
      <c r="M7" s="296"/>
      <c r="N7" s="296"/>
      <c r="O7" s="296"/>
      <c r="P7" s="296"/>
      <c r="Q7" s="296"/>
      <c r="R7" s="296"/>
      <c r="S7" s="296"/>
      <c r="T7" s="296"/>
      <c r="U7" s="297"/>
      <c r="V7" s="7"/>
    </row>
    <row r="8" spans="1:22" ht="37.75" customHeight="1">
      <c r="A8" s="7"/>
      <c r="B8" s="118" t="s">
        <v>26</v>
      </c>
      <c r="C8" s="298" t="s">
        <v>193</v>
      </c>
      <c r="D8" s="298"/>
      <c r="E8" s="298"/>
      <c r="F8" s="298"/>
      <c r="G8" s="298"/>
      <c r="H8" s="298"/>
      <c r="I8" s="298"/>
      <c r="J8" s="298"/>
      <c r="K8" s="298"/>
      <c r="L8" s="298"/>
      <c r="M8" s="298"/>
      <c r="N8" s="298"/>
      <c r="O8" s="298"/>
      <c r="P8" s="298"/>
      <c r="Q8" s="298"/>
      <c r="R8" s="298"/>
      <c r="S8" s="298"/>
      <c r="T8" s="298"/>
      <c r="U8" s="299"/>
      <c r="V8" s="7"/>
    </row>
    <row r="9" spans="1:22" ht="37.75" customHeight="1">
      <c r="A9" s="7"/>
      <c r="B9" s="181" t="s">
        <v>27</v>
      </c>
      <c r="C9" s="287" t="s">
        <v>188</v>
      </c>
      <c r="D9" s="287"/>
      <c r="E9" s="287"/>
      <c r="F9" s="287"/>
      <c r="G9" s="287"/>
      <c r="H9" s="287"/>
      <c r="I9" s="287"/>
      <c r="J9" s="287"/>
      <c r="K9" s="287"/>
      <c r="L9" s="287"/>
      <c r="M9" s="287"/>
      <c r="N9" s="287"/>
      <c r="O9" s="287"/>
      <c r="P9" s="287"/>
      <c r="Q9" s="287"/>
      <c r="R9" s="287"/>
      <c r="S9" s="287"/>
      <c r="T9" s="287"/>
      <c r="U9" s="288"/>
      <c r="V9" s="7"/>
    </row>
    <row r="10" spans="1:22">
      <c r="A10" s="7"/>
      <c r="B10" s="184"/>
      <c r="C10" s="88"/>
      <c r="D10" s="88"/>
      <c r="E10" s="88"/>
      <c r="F10" s="88"/>
      <c r="G10" s="88"/>
      <c r="H10" s="88"/>
      <c r="I10" s="88"/>
      <c r="J10" s="88"/>
      <c r="K10" s="88"/>
      <c r="L10" s="88"/>
      <c r="M10" s="88"/>
      <c r="N10" s="88"/>
      <c r="O10" s="88"/>
      <c r="P10" s="88"/>
      <c r="Q10" s="88"/>
      <c r="R10" s="88"/>
      <c r="S10" s="88"/>
      <c r="T10" s="88"/>
      <c r="U10" s="88"/>
      <c r="V10" s="7"/>
    </row>
    <row r="11" spans="1:22" s="30" customFormat="1" ht="18">
      <c r="A11" s="7"/>
      <c r="B11" s="94"/>
      <c r="C11" s="303" t="s">
        <v>234</v>
      </c>
      <c r="D11" s="303"/>
      <c r="E11" s="303"/>
      <c r="F11" s="303"/>
      <c r="G11" s="303"/>
      <c r="H11" s="303"/>
      <c r="I11" s="303"/>
      <c r="J11" s="303"/>
      <c r="K11" s="303"/>
      <c r="L11" s="303"/>
      <c r="M11" s="303"/>
      <c r="N11" s="303"/>
      <c r="O11" s="303"/>
      <c r="P11" s="303"/>
      <c r="Q11" s="303"/>
      <c r="R11" s="303"/>
      <c r="S11" s="303"/>
      <c r="T11" s="303"/>
      <c r="U11" s="303"/>
      <c r="V11" s="148"/>
    </row>
    <row r="12" spans="1:22" s="30" customFormat="1" ht="38.25" customHeight="1">
      <c r="A12" s="7"/>
      <c r="B12" s="94"/>
      <c r="C12" s="97"/>
      <c r="D12" s="97"/>
      <c r="E12" s="300"/>
      <c r="F12" s="300"/>
      <c r="G12" s="109"/>
      <c r="H12" s="300"/>
      <c r="I12" s="300"/>
      <c r="J12" s="110"/>
      <c r="K12" s="300"/>
      <c r="L12" s="300"/>
      <c r="M12" s="110"/>
      <c r="N12" s="300"/>
      <c r="O12" s="300"/>
      <c r="P12" s="183"/>
      <c r="Q12" s="183"/>
      <c r="R12" s="183"/>
      <c r="S12" s="148"/>
      <c r="T12" s="148"/>
      <c r="U12" s="148"/>
      <c r="V12" s="148"/>
    </row>
    <row r="13" spans="1:22" s="30" customFormat="1" ht="13.5" customHeight="1" thickBot="1">
      <c r="A13" s="7"/>
      <c r="B13" s="94"/>
      <c r="C13" s="97"/>
      <c r="D13" s="97"/>
      <c r="E13" s="308" t="s">
        <v>58</v>
      </c>
      <c r="F13" s="308"/>
      <c r="G13" s="109"/>
      <c r="H13" s="308" t="s">
        <v>58</v>
      </c>
      <c r="I13" s="308"/>
      <c r="J13" s="110"/>
      <c r="K13" s="110"/>
      <c r="L13" s="110"/>
      <c r="M13" s="110"/>
      <c r="N13" s="110"/>
      <c r="O13" s="110"/>
      <c r="P13" s="110"/>
      <c r="Q13" s="110"/>
      <c r="R13" s="110"/>
      <c r="S13" s="148"/>
      <c r="T13" s="148"/>
      <c r="U13" s="148"/>
      <c r="V13" s="148"/>
    </row>
    <row r="14" spans="1:22" s="30" customFormat="1" ht="26.5" customHeight="1" thickTop="1" thickBot="1">
      <c r="A14" s="7"/>
      <c r="B14" s="94"/>
      <c r="C14" s="97"/>
      <c r="D14" s="106" t="s">
        <v>292</v>
      </c>
      <c r="E14" s="306"/>
      <c r="F14" s="307"/>
      <c r="G14" s="280" t="s">
        <v>293</v>
      </c>
      <c r="H14" s="304"/>
      <c r="I14" s="305"/>
      <c r="J14" s="281" t="s">
        <v>294</v>
      </c>
      <c r="K14" s="301"/>
      <c r="L14" s="302"/>
      <c r="M14" s="281" t="s">
        <v>295</v>
      </c>
      <c r="N14" s="301"/>
      <c r="O14" s="302"/>
      <c r="P14" s="285"/>
      <c r="Q14" s="285"/>
      <c r="R14" s="285"/>
      <c r="S14" s="148"/>
      <c r="T14" s="148"/>
      <c r="U14" s="148"/>
      <c r="V14" s="148"/>
    </row>
    <row r="15" spans="1:22" s="30" customFormat="1" ht="14" thickTop="1">
      <c r="A15" s="7"/>
      <c r="B15" s="7"/>
      <c r="C15" s="79"/>
      <c r="D15" s="79"/>
      <c r="E15" s="79"/>
      <c r="F15" s="111"/>
      <c r="G15" s="79"/>
      <c r="H15" s="79"/>
      <c r="I15" s="79"/>
      <c r="J15" s="79"/>
      <c r="K15" s="79"/>
      <c r="L15" s="79"/>
      <c r="M15" s="79"/>
      <c r="N15" s="79"/>
      <c r="O15" s="148"/>
      <c r="P15" s="148"/>
      <c r="Q15" s="148"/>
      <c r="R15" s="148"/>
      <c r="S15" s="148"/>
      <c r="T15" s="148"/>
      <c r="U15" s="148"/>
      <c r="V15" s="148"/>
    </row>
    <row r="16" spans="1:22" ht="16">
      <c r="A16" s="7"/>
      <c r="B16" s="294" t="s">
        <v>239</v>
      </c>
      <c r="C16" s="294"/>
      <c r="D16" s="294"/>
      <c r="E16" s="294"/>
      <c r="F16" s="294"/>
      <c r="G16" s="294"/>
      <c r="H16" s="294"/>
      <c r="I16" s="294"/>
      <c r="J16" s="294"/>
      <c r="K16" s="294"/>
      <c r="L16" s="294"/>
      <c r="M16" s="294"/>
      <c r="N16" s="294"/>
      <c r="O16" s="294"/>
      <c r="P16" s="294"/>
      <c r="Q16" s="294"/>
      <c r="R16" s="294"/>
      <c r="S16" s="294"/>
      <c r="T16" s="294"/>
      <c r="U16" s="294"/>
      <c r="V16" s="7"/>
    </row>
    <row r="17" spans="1:22" ht="37.75" customHeight="1">
      <c r="A17" s="7"/>
      <c r="B17" s="116" t="s">
        <v>25</v>
      </c>
      <c r="C17" s="295" t="s">
        <v>232</v>
      </c>
      <c r="D17" s="296"/>
      <c r="E17" s="296"/>
      <c r="F17" s="296"/>
      <c r="G17" s="296"/>
      <c r="H17" s="296"/>
      <c r="I17" s="296"/>
      <c r="J17" s="296"/>
      <c r="K17" s="296"/>
      <c r="L17" s="296"/>
      <c r="M17" s="296"/>
      <c r="N17" s="296"/>
      <c r="O17" s="296"/>
      <c r="P17" s="296"/>
      <c r="Q17" s="296"/>
      <c r="R17" s="296"/>
      <c r="S17" s="296"/>
      <c r="T17" s="296"/>
      <c r="U17" s="297"/>
      <c r="V17" s="7"/>
    </row>
    <row r="18" spans="1:22" ht="37.75" customHeight="1">
      <c r="A18" s="7"/>
      <c r="B18" s="181" t="s">
        <v>26</v>
      </c>
      <c r="C18" s="318" t="s">
        <v>193</v>
      </c>
      <c r="D18" s="318"/>
      <c r="E18" s="318"/>
      <c r="F18" s="318"/>
      <c r="G18" s="318"/>
      <c r="H18" s="318"/>
      <c r="I18" s="318"/>
      <c r="J18" s="318"/>
      <c r="K18" s="318"/>
      <c r="L18" s="318"/>
      <c r="M18" s="318"/>
      <c r="N18" s="318"/>
      <c r="O18" s="318"/>
      <c r="P18" s="318"/>
      <c r="Q18" s="318"/>
      <c r="R18" s="318"/>
      <c r="S18" s="318"/>
      <c r="T18" s="318"/>
      <c r="U18" s="319"/>
      <c r="V18" s="7"/>
    </row>
    <row r="19" spans="1:22">
      <c r="A19" s="7"/>
      <c r="B19" s="184"/>
      <c r="C19" s="88"/>
      <c r="D19" s="88"/>
      <c r="E19" s="88"/>
      <c r="F19" s="88"/>
      <c r="G19" s="88"/>
      <c r="H19" s="88"/>
      <c r="I19" s="88"/>
      <c r="J19" s="88"/>
      <c r="K19" s="88"/>
      <c r="L19" s="88"/>
      <c r="M19" s="88"/>
      <c r="N19" s="88"/>
      <c r="O19" s="88"/>
      <c r="P19" s="88"/>
      <c r="Q19" s="88"/>
      <c r="R19" s="88"/>
      <c r="S19" s="88"/>
      <c r="T19" s="88"/>
      <c r="U19" s="88"/>
      <c r="V19" s="7"/>
    </row>
    <row r="20" spans="1:22" ht="18" customHeight="1">
      <c r="A20" s="7"/>
      <c r="B20" s="286"/>
      <c r="C20" s="286"/>
      <c r="D20" s="286"/>
      <c r="E20" s="291" t="s">
        <v>233</v>
      </c>
      <c r="F20" s="291"/>
      <c r="G20" s="291"/>
      <c r="H20" s="291"/>
      <c r="I20" s="291"/>
      <c r="J20" s="291"/>
      <c r="K20" s="291"/>
      <c r="L20" s="291"/>
      <c r="M20" s="291"/>
      <c r="N20" s="291"/>
      <c r="O20" s="291"/>
      <c r="P20" s="291"/>
      <c r="Q20" s="291"/>
      <c r="R20" s="291"/>
      <c r="S20" s="291"/>
      <c r="T20" s="291"/>
      <c r="U20" s="291"/>
      <c r="V20" s="7"/>
    </row>
    <row r="21" spans="1:22" ht="14" thickBot="1">
      <c r="A21" s="7"/>
      <c r="B21" s="7"/>
      <c r="C21" s="7"/>
      <c r="D21" s="7"/>
      <c r="E21" s="320" t="s">
        <v>40</v>
      </c>
      <c r="F21" s="320"/>
      <c r="G21" s="320"/>
      <c r="H21" s="320"/>
      <c r="I21" s="320"/>
      <c r="J21" s="320"/>
      <c r="K21" s="320"/>
      <c r="L21" s="320"/>
      <c r="M21" s="320"/>
      <c r="N21" s="320"/>
      <c r="O21" s="320"/>
      <c r="P21" s="320"/>
      <c r="Q21" s="320"/>
      <c r="R21" s="320"/>
      <c r="S21" s="320"/>
      <c r="T21" s="320"/>
      <c r="U21" s="320"/>
      <c r="V21" s="7"/>
    </row>
    <row r="22" spans="1:22" ht="63.75" customHeight="1" thickBot="1">
      <c r="A22" s="7"/>
      <c r="B22" s="7"/>
      <c r="C22" s="7"/>
      <c r="D22" s="79"/>
      <c r="E22" s="289" t="s">
        <v>11</v>
      </c>
      <c r="F22" s="290"/>
      <c r="G22" s="151"/>
      <c r="H22" s="289" t="s">
        <v>169</v>
      </c>
      <c r="I22" s="290"/>
      <c r="J22" s="151"/>
      <c r="K22" s="289" t="s">
        <v>50</v>
      </c>
      <c r="L22" s="290"/>
      <c r="M22" s="151"/>
      <c r="N22" s="289" t="s">
        <v>36</v>
      </c>
      <c r="O22" s="290"/>
      <c r="P22" s="151"/>
      <c r="Q22" s="289" t="s">
        <v>178</v>
      </c>
      <c r="R22" s="290"/>
      <c r="S22" s="151"/>
      <c r="T22" s="289" t="s">
        <v>296</v>
      </c>
      <c r="U22" s="290"/>
      <c r="V22" s="79"/>
    </row>
    <row r="23" spans="1:22" ht="15" thickBot="1">
      <c r="A23" s="7"/>
      <c r="B23" s="7"/>
      <c r="C23" s="7"/>
      <c r="D23" s="79"/>
      <c r="E23" s="120" t="s">
        <v>229</v>
      </c>
      <c r="F23" s="121" t="s">
        <v>228</v>
      </c>
      <c r="G23" s="183"/>
      <c r="H23" s="120" t="s">
        <v>229</v>
      </c>
      <c r="I23" s="121" t="s">
        <v>228</v>
      </c>
      <c r="J23" s="183"/>
      <c r="K23" s="120" t="s">
        <v>229</v>
      </c>
      <c r="L23" s="121" t="s">
        <v>228</v>
      </c>
      <c r="M23" s="183"/>
      <c r="N23" s="120" t="s">
        <v>229</v>
      </c>
      <c r="O23" s="121" t="s">
        <v>228</v>
      </c>
      <c r="P23" s="183"/>
      <c r="Q23" s="120" t="s">
        <v>229</v>
      </c>
      <c r="R23" s="121" t="s">
        <v>228</v>
      </c>
      <c r="S23" s="183"/>
      <c r="T23" s="120" t="s">
        <v>229</v>
      </c>
      <c r="U23" s="121" t="s">
        <v>228</v>
      </c>
      <c r="V23" s="79"/>
    </row>
    <row r="24" spans="1:22" ht="39" customHeight="1">
      <c r="A24" s="7"/>
      <c r="B24" s="321" t="s">
        <v>238</v>
      </c>
      <c r="C24" s="321"/>
      <c r="D24" s="322"/>
      <c r="E24" s="122"/>
      <c r="F24" s="169"/>
      <c r="G24" s="34"/>
      <c r="H24" s="122"/>
      <c r="I24" s="169"/>
      <c r="J24" s="34"/>
      <c r="K24" s="122"/>
      <c r="L24" s="169"/>
      <c r="M24" s="34"/>
      <c r="N24" s="122"/>
      <c r="O24" s="169"/>
      <c r="P24" s="34"/>
      <c r="Q24" s="122"/>
      <c r="R24" s="169"/>
      <c r="S24" s="34"/>
      <c r="T24" s="122"/>
      <c r="U24" s="169"/>
      <c r="V24" s="34"/>
    </row>
    <row r="25" spans="1:22" ht="12.75" customHeight="1">
      <c r="A25" s="123"/>
      <c r="B25" s="124" t="s">
        <v>38</v>
      </c>
      <c r="C25" s="323" t="s">
        <v>199</v>
      </c>
      <c r="D25" s="323"/>
      <c r="E25" s="178"/>
      <c r="F25" s="178"/>
      <c r="G25" s="79"/>
      <c r="H25" s="178"/>
      <c r="I25" s="178"/>
      <c r="J25" s="79"/>
      <c r="K25" s="178"/>
      <c r="L25" s="178"/>
      <c r="M25" s="79"/>
      <c r="N25" s="178"/>
      <c r="O25" s="178"/>
      <c r="P25" s="79"/>
      <c r="Q25" s="178"/>
      <c r="R25" s="178"/>
      <c r="S25" s="79"/>
      <c r="T25" s="178"/>
      <c r="U25" s="178"/>
      <c r="V25" s="79"/>
    </row>
    <row r="26" spans="1:22">
      <c r="A26" s="79"/>
      <c r="B26" s="79"/>
      <c r="C26" s="81" t="s">
        <v>87</v>
      </c>
      <c r="D26" s="82" t="s">
        <v>88</v>
      </c>
      <c r="E26" s="18"/>
      <c r="F26" s="10"/>
      <c r="G26" s="79"/>
      <c r="H26" s="18"/>
      <c r="I26" s="10"/>
      <c r="J26" s="79"/>
      <c r="K26" s="18"/>
      <c r="L26" s="10"/>
      <c r="M26" s="79"/>
      <c r="N26" s="18"/>
      <c r="O26" s="10"/>
      <c r="P26" s="79"/>
      <c r="Q26" s="18"/>
      <c r="R26" s="10"/>
      <c r="S26" s="79"/>
      <c r="T26" s="18"/>
      <c r="U26" s="10"/>
      <c r="V26" s="79"/>
    </row>
    <row r="27" spans="1:22" ht="16">
      <c r="A27" s="79"/>
      <c r="B27" s="79"/>
      <c r="C27" s="83" t="s">
        <v>84</v>
      </c>
      <c r="D27" s="82" t="s">
        <v>85</v>
      </c>
      <c r="E27" s="18"/>
      <c r="F27" s="10"/>
      <c r="G27" s="79"/>
      <c r="H27" s="18"/>
      <c r="I27" s="10"/>
      <c r="J27" s="79"/>
      <c r="K27" s="18"/>
      <c r="L27" s="10"/>
      <c r="M27" s="79"/>
      <c r="N27" s="18"/>
      <c r="O27" s="10"/>
      <c r="P27" s="79"/>
      <c r="Q27" s="18"/>
      <c r="R27" s="10"/>
      <c r="S27" s="79"/>
      <c r="T27" s="18"/>
      <c r="U27" s="10"/>
      <c r="V27" s="79"/>
    </row>
    <row r="28" spans="1:22">
      <c r="A28" s="79"/>
      <c r="B28" s="79"/>
      <c r="C28" s="81" t="s">
        <v>93</v>
      </c>
      <c r="D28" s="82" t="s">
        <v>94</v>
      </c>
      <c r="E28" s="18"/>
      <c r="F28" s="10"/>
      <c r="G28" s="79"/>
      <c r="H28" s="18"/>
      <c r="I28" s="10"/>
      <c r="J28" s="79"/>
      <c r="K28" s="18"/>
      <c r="L28" s="10"/>
      <c r="M28" s="79"/>
      <c r="N28" s="18"/>
      <c r="O28" s="10"/>
      <c r="P28" s="79"/>
      <c r="Q28" s="18"/>
      <c r="R28" s="10"/>
      <c r="S28" s="79"/>
      <c r="T28" s="18"/>
      <c r="U28" s="10"/>
      <c r="V28" s="79"/>
    </row>
    <row r="29" spans="1:22" ht="16">
      <c r="A29" s="79"/>
      <c r="B29" s="79"/>
      <c r="C29" s="83" t="s">
        <v>90</v>
      </c>
      <c r="D29" s="82" t="s">
        <v>91</v>
      </c>
      <c r="E29" s="18"/>
      <c r="F29" s="10"/>
      <c r="G29" s="79"/>
      <c r="H29" s="18"/>
      <c r="I29" s="10"/>
      <c r="J29" s="79"/>
      <c r="K29" s="18"/>
      <c r="L29" s="10"/>
      <c r="M29" s="79"/>
      <c r="N29" s="18"/>
      <c r="O29" s="10"/>
      <c r="P29" s="79"/>
      <c r="Q29" s="18"/>
      <c r="R29" s="10"/>
      <c r="S29" s="79"/>
      <c r="T29" s="18"/>
      <c r="U29" s="10"/>
      <c r="V29" s="79"/>
    </row>
    <row r="30" spans="1:22" ht="16">
      <c r="A30" s="79"/>
      <c r="B30" s="79"/>
      <c r="C30" s="83" t="s">
        <v>96</v>
      </c>
      <c r="D30" s="82" t="s">
        <v>97</v>
      </c>
      <c r="E30" s="18"/>
      <c r="F30" s="10"/>
      <c r="G30" s="79"/>
      <c r="H30" s="18"/>
      <c r="I30" s="10"/>
      <c r="J30" s="79"/>
      <c r="K30" s="18"/>
      <c r="L30" s="10"/>
      <c r="M30" s="79"/>
      <c r="N30" s="18"/>
      <c r="O30" s="10"/>
      <c r="P30" s="79"/>
      <c r="Q30" s="18"/>
      <c r="R30" s="10"/>
      <c r="S30" s="79"/>
      <c r="T30" s="18"/>
      <c r="U30" s="10"/>
      <c r="V30" s="79"/>
    </row>
    <row r="31" spans="1:22">
      <c r="A31" s="79"/>
      <c r="B31" s="79"/>
      <c r="C31" s="81" t="s">
        <v>99</v>
      </c>
      <c r="D31" s="82" t="s">
        <v>100</v>
      </c>
      <c r="E31" s="18"/>
      <c r="F31" s="10"/>
      <c r="G31" s="79"/>
      <c r="H31" s="18"/>
      <c r="I31" s="10"/>
      <c r="J31" s="79"/>
      <c r="K31" s="18"/>
      <c r="L31" s="10"/>
      <c r="M31" s="79"/>
      <c r="N31" s="18"/>
      <c r="O31" s="10"/>
      <c r="P31" s="79"/>
      <c r="Q31" s="18"/>
      <c r="R31" s="10"/>
      <c r="S31" s="79"/>
      <c r="T31" s="18"/>
      <c r="U31" s="10"/>
      <c r="V31" s="79"/>
    </row>
    <row r="32" spans="1:22" ht="16">
      <c r="A32" s="79"/>
      <c r="B32" s="79"/>
      <c r="C32" s="83" t="s">
        <v>41</v>
      </c>
      <c r="D32" s="82" t="s">
        <v>102</v>
      </c>
      <c r="E32" s="18"/>
      <c r="F32" s="10"/>
      <c r="G32" s="79"/>
      <c r="H32" s="18"/>
      <c r="I32" s="10"/>
      <c r="J32" s="79"/>
      <c r="K32" s="18"/>
      <c r="L32" s="10"/>
      <c r="M32" s="79"/>
      <c r="N32" s="18"/>
      <c r="O32" s="10"/>
      <c r="P32" s="79"/>
      <c r="Q32" s="18"/>
      <c r="R32" s="10"/>
      <c r="S32" s="79"/>
      <c r="T32" s="18"/>
      <c r="U32" s="10"/>
      <c r="V32" s="79"/>
    </row>
    <row r="33" spans="1:22" ht="16">
      <c r="A33" s="79"/>
      <c r="B33" s="79"/>
      <c r="C33" s="83" t="s">
        <v>159</v>
      </c>
      <c r="D33" s="82" t="s">
        <v>158</v>
      </c>
      <c r="E33" s="18"/>
      <c r="F33" s="10"/>
      <c r="G33" s="79"/>
      <c r="H33" s="18"/>
      <c r="I33" s="10"/>
      <c r="J33" s="79"/>
      <c r="K33" s="18"/>
      <c r="L33" s="10"/>
      <c r="M33" s="79"/>
      <c r="N33" s="18"/>
      <c r="O33" s="10"/>
      <c r="P33" s="79"/>
      <c r="Q33" s="18"/>
      <c r="R33" s="10"/>
      <c r="S33" s="79"/>
      <c r="T33" s="18"/>
      <c r="U33" s="10"/>
      <c r="V33" s="79"/>
    </row>
    <row r="34" spans="1:22">
      <c r="A34" s="79"/>
      <c r="B34" s="79"/>
      <c r="C34" s="81" t="s">
        <v>104</v>
      </c>
      <c r="D34" s="82" t="s">
        <v>105</v>
      </c>
      <c r="E34" s="18"/>
      <c r="F34" s="10"/>
      <c r="G34" s="79"/>
      <c r="H34" s="18"/>
      <c r="I34" s="10"/>
      <c r="J34" s="79"/>
      <c r="K34" s="18"/>
      <c r="L34" s="10"/>
      <c r="M34" s="79"/>
      <c r="N34" s="18"/>
      <c r="O34" s="10"/>
      <c r="P34" s="79"/>
      <c r="Q34" s="18"/>
      <c r="R34" s="10"/>
      <c r="S34" s="79"/>
      <c r="T34" s="18"/>
      <c r="U34" s="10"/>
      <c r="V34" s="79"/>
    </row>
    <row r="35" spans="1:22" ht="16">
      <c r="A35" s="79"/>
      <c r="B35" s="79"/>
      <c r="C35" s="83" t="s">
        <v>107</v>
      </c>
      <c r="D35" s="82" t="s">
        <v>108</v>
      </c>
      <c r="E35" s="18"/>
      <c r="F35" s="10"/>
      <c r="G35" s="79"/>
      <c r="H35" s="18"/>
      <c r="I35" s="10"/>
      <c r="J35" s="79"/>
      <c r="K35" s="18"/>
      <c r="L35" s="10"/>
      <c r="M35" s="79"/>
      <c r="N35" s="18"/>
      <c r="O35" s="10"/>
      <c r="P35" s="79"/>
      <c r="Q35" s="18"/>
      <c r="R35" s="10"/>
      <c r="S35" s="79"/>
      <c r="T35" s="18"/>
      <c r="U35" s="10"/>
      <c r="V35" s="79"/>
    </row>
    <row r="36" spans="1:22">
      <c r="A36" s="79"/>
      <c r="B36" s="79"/>
      <c r="C36" s="81" t="s">
        <v>110</v>
      </c>
      <c r="D36" s="82" t="s">
        <v>111</v>
      </c>
      <c r="E36" s="18"/>
      <c r="F36" s="10"/>
      <c r="G36" s="79"/>
      <c r="H36" s="18"/>
      <c r="I36" s="10"/>
      <c r="J36" s="79"/>
      <c r="K36" s="18"/>
      <c r="L36" s="10"/>
      <c r="M36" s="79"/>
      <c r="N36" s="18"/>
      <c r="O36" s="10"/>
      <c r="P36" s="79"/>
      <c r="Q36" s="18"/>
      <c r="R36" s="10"/>
      <c r="S36" s="79"/>
      <c r="T36" s="18"/>
      <c r="U36" s="10"/>
      <c r="V36" s="79"/>
    </row>
    <row r="37" spans="1:22" ht="16">
      <c r="A37" s="79"/>
      <c r="B37" s="79"/>
      <c r="C37" s="83" t="s">
        <v>113</v>
      </c>
      <c r="D37" s="82" t="s">
        <v>114</v>
      </c>
      <c r="E37" s="18"/>
      <c r="F37" s="10"/>
      <c r="G37" s="79"/>
      <c r="H37" s="18"/>
      <c r="I37" s="10"/>
      <c r="J37" s="79"/>
      <c r="K37" s="18"/>
      <c r="L37" s="10"/>
      <c r="M37" s="79"/>
      <c r="N37" s="18"/>
      <c r="O37" s="10"/>
      <c r="P37" s="79"/>
      <c r="Q37" s="18"/>
      <c r="R37" s="10"/>
      <c r="S37" s="79"/>
      <c r="T37" s="18"/>
      <c r="U37" s="10"/>
      <c r="V37" s="79"/>
    </row>
    <row r="38" spans="1:22" ht="16">
      <c r="A38" s="79"/>
      <c r="B38" s="79"/>
      <c r="C38" s="83" t="s">
        <v>125</v>
      </c>
      <c r="D38" s="82" t="s">
        <v>126</v>
      </c>
      <c r="E38" s="18"/>
      <c r="F38" s="10"/>
      <c r="G38" s="79"/>
      <c r="H38" s="18"/>
      <c r="I38" s="10"/>
      <c r="J38" s="79"/>
      <c r="K38" s="18"/>
      <c r="L38" s="10"/>
      <c r="M38" s="79"/>
      <c r="N38" s="18"/>
      <c r="O38" s="10"/>
      <c r="P38" s="79"/>
      <c r="Q38" s="18"/>
      <c r="R38" s="10"/>
      <c r="S38" s="79"/>
      <c r="T38" s="18"/>
      <c r="U38" s="10"/>
      <c r="V38" s="79"/>
    </row>
    <row r="39" spans="1:22">
      <c r="A39" s="79"/>
      <c r="B39" s="79"/>
      <c r="C39" s="81" t="s">
        <v>116</v>
      </c>
      <c r="D39" s="82" t="s">
        <v>117</v>
      </c>
      <c r="E39" s="18"/>
      <c r="F39" s="10"/>
      <c r="G39" s="79"/>
      <c r="H39" s="18"/>
      <c r="I39" s="10"/>
      <c r="J39" s="79"/>
      <c r="K39" s="18"/>
      <c r="L39" s="10"/>
      <c r="M39" s="79"/>
      <c r="N39" s="18"/>
      <c r="O39" s="10"/>
      <c r="P39" s="79"/>
      <c r="Q39" s="18"/>
      <c r="R39" s="10"/>
      <c r="S39" s="79"/>
      <c r="T39" s="18"/>
      <c r="U39" s="10"/>
      <c r="V39" s="79"/>
    </row>
    <row r="40" spans="1:22" ht="16">
      <c r="A40" s="79"/>
      <c r="B40" s="79"/>
      <c r="C40" s="83" t="s">
        <v>119</v>
      </c>
      <c r="D40" s="82" t="s">
        <v>120</v>
      </c>
      <c r="E40" s="18"/>
      <c r="F40" s="10"/>
      <c r="G40" s="79"/>
      <c r="H40" s="18"/>
      <c r="I40" s="10"/>
      <c r="J40" s="79"/>
      <c r="K40" s="18"/>
      <c r="L40" s="10"/>
      <c r="M40" s="79"/>
      <c r="N40" s="18"/>
      <c r="O40" s="10"/>
      <c r="P40" s="79"/>
      <c r="Q40" s="18"/>
      <c r="R40" s="10"/>
      <c r="S40" s="79"/>
      <c r="T40" s="18"/>
      <c r="U40" s="10"/>
      <c r="V40" s="79"/>
    </row>
    <row r="41" spans="1:22">
      <c r="A41" s="79"/>
      <c r="B41" s="79"/>
      <c r="C41" s="81" t="s">
        <v>122</v>
      </c>
      <c r="D41" s="82" t="s">
        <v>123</v>
      </c>
      <c r="E41" s="18"/>
      <c r="F41" s="10"/>
      <c r="G41" s="79"/>
      <c r="H41" s="18"/>
      <c r="I41" s="10"/>
      <c r="J41" s="79"/>
      <c r="K41" s="18"/>
      <c r="L41" s="10"/>
      <c r="M41" s="79"/>
      <c r="N41" s="18"/>
      <c r="O41" s="10"/>
      <c r="P41" s="79"/>
      <c r="Q41" s="18"/>
      <c r="R41" s="10"/>
      <c r="S41" s="79"/>
      <c r="T41" s="18"/>
      <c r="U41" s="10"/>
      <c r="V41" s="79"/>
    </row>
    <row r="42" spans="1:22">
      <c r="A42" s="79"/>
      <c r="B42" s="79"/>
      <c r="C42" s="81" t="s">
        <v>128</v>
      </c>
      <c r="D42" s="82" t="s">
        <v>129</v>
      </c>
      <c r="E42" s="18"/>
      <c r="F42" s="10"/>
      <c r="G42" s="79"/>
      <c r="H42" s="18"/>
      <c r="I42" s="10"/>
      <c r="J42" s="79"/>
      <c r="K42" s="18"/>
      <c r="L42" s="10"/>
      <c r="M42" s="79"/>
      <c r="N42" s="18"/>
      <c r="O42" s="10"/>
      <c r="P42" s="79"/>
      <c r="Q42" s="18"/>
      <c r="R42" s="10"/>
      <c r="S42" s="79"/>
      <c r="T42" s="18"/>
      <c r="U42" s="10"/>
      <c r="V42" s="79"/>
    </row>
    <row r="43" spans="1:22" ht="16">
      <c r="A43" s="79"/>
      <c r="B43" s="79"/>
      <c r="C43" s="83" t="s">
        <v>131</v>
      </c>
      <c r="D43" s="82" t="s">
        <v>132</v>
      </c>
      <c r="E43" s="18"/>
      <c r="F43" s="10"/>
      <c r="G43" s="79"/>
      <c r="H43" s="18"/>
      <c r="I43" s="10"/>
      <c r="J43" s="79"/>
      <c r="K43" s="18"/>
      <c r="L43" s="10"/>
      <c r="M43" s="79"/>
      <c r="N43" s="18"/>
      <c r="O43" s="10"/>
      <c r="P43" s="79"/>
      <c r="Q43" s="18"/>
      <c r="R43" s="10"/>
      <c r="S43" s="79"/>
      <c r="T43" s="18"/>
      <c r="U43" s="10"/>
      <c r="V43" s="79"/>
    </row>
    <row r="44" spans="1:22">
      <c r="A44" s="79"/>
      <c r="B44" s="79"/>
      <c r="C44" s="81" t="s">
        <v>134</v>
      </c>
      <c r="D44" s="82" t="s">
        <v>135</v>
      </c>
      <c r="E44" s="18"/>
      <c r="F44" s="10"/>
      <c r="G44" s="79"/>
      <c r="H44" s="18"/>
      <c r="I44" s="10"/>
      <c r="J44" s="79"/>
      <c r="K44" s="18"/>
      <c r="L44" s="10"/>
      <c r="M44" s="79"/>
      <c r="N44" s="18"/>
      <c r="O44" s="10"/>
      <c r="P44" s="79"/>
      <c r="Q44" s="18"/>
      <c r="R44" s="10"/>
      <c r="S44" s="79"/>
      <c r="T44" s="18"/>
      <c r="U44" s="10"/>
      <c r="V44" s="79"/>
    </row>
    <row r="45" spans="1:22" ht="16">
      <c r="A45" s="79"/>
      <c r="B45" s="79"/>
      <c r="C45" s="83" t="s">
        <v>143</v>
      </c>
      <c r="D45" s="82" t="s">
        <v>144</v>
      </c>
      <c r="E45" s="18"/>
      <c r="F45" s="10"/>
      <c r="G45" s="79"/>
      <c r="H45" s="18"/>
      <c r="I45" s="10"/>
      <c r="J45" s="79"/>
      <c r="K45" s="18"/>
      <c r="L45" s="10"/>
      <c r="M45" s="79"/>
      <c r="N45" s="18"/>
      <c r="O45" s="10"/>
      <c r="P45" s="79"/>
      <c r="Q45" s="18"/>
      <c r="R45" s="10"/>
      <c r="S45" s="79"/>
      <c r="T45" s="18"/>
      <c r="U45" s="10"/>
      <c r="V45" s="79"/>
    </row>
    <row r="46" spans="1:22">
      <c r="A46" s="79"/>
      <c r="B46" s="79"/>
      <c r="C46" s="81" t="s">
        <v>140</v>
      </c>
      <c r="D46" s="82" t="s">
        <v>141</v>
      </c>
      <c r="E46" s="18"/>
      <c r="F46" s="10"/>
      <c r="G46" s="79"/>
      <c r="H46" s="18"/>
      <c r="I46" s="10"/>
      <c r="J46" s="79"/>
      <c r="K46" s="18"/>
      <c r="L46" s="10"/>
      <c r="M46" s="79"/>
      <c r="N46" s="18"/>
      <c r="O46" s="10"/>
      <c r="P46" s="79"/>
      <c r="Q46" s="18"/>
      <c r="R46" s="10"/>
      <c r="S46" s="79"/>
      <c r="T46" s="18"/>
      <c r="U46" s="10"/>
      <c r="V46" s="79"/>
    </row>
    <row r="47" spans="1:22" ht="16">
      <c r="A47" s="79"/>
      <c r="B47" s="79"/>
      <c r="C47" s="83" t="s">
        <v>137</v>
      </c>
      <c r="D47" s="82" t="s">
        <v>138</v>
      </c>
      <c r="E47" s="18"/>
      <c r="F47" s="10"/>
      <c r="G47" s="79"/>
      <c r="H47" s="18"/>
      <c r="I47" s="10"/>
      <c r="J47" s="79"/>
      <c r="K47" s="18"/>
      <c r="L47" s="10"/>
      <c r="M47" s="79"/>
      <c r="N47" s="18"/>
      <c r="O47" s="10"/>
      <c r="P47" s="79"/>
      <c r="Q47" s="18"/>
      <c r="R47" s="10"/>
      <c r="S47" s="79"/>
      <c r="T47" s="18"/>
      <c r="U47" s="10"/>
      <c r="V47" s="79"/>
    </row>
    <row r="48" spans="1:22">
      <c r="A48" s="79"/>
      <c r="B48" s="79"/>
      <c r="C48" s="81" t="s">
        <v>146</v>
      </c>
      <c r="D48" s="82" t="s">
        <v>147</v>
      </c>
      <c r="E48" s="18"/>
      <c r="F48" s="10"/>
      <c r="G48" s="79"/>
      <c r="H48" s="18"/>
      <c r="I48" s="10"/>
      <c r="J48" s="79"/>
      <c r="K48" s="18"/>
      <c r="L48" s="10"/>
      <c r="M48" s="79"/>
      <c r="N48" s="18"/>
      <c r="O48" s="10"/>
      <c r="P48" s="79"/>
      <c r="Q48" s="18"/>
      <c r="R48" s="10"/>
      <c r="S48" s="79"/>
      <c r="T48" s="18"/>
      <c r="U48" s="10"/>
      <c r="V48" s="79"/>
    </row>
    <row r="49" spans="1:22" ht="16">
      <c r="A49" s="79"/>
      <c r="B49" s="79"/>
      <c r="C49" s="83" t="s">
        <v>149</v>
      </c>
      <c r="D49" s="82" t="s">
        <v>150</v>
      </c>
      <c r="E49" s="18"/>
      <c r="F49" s="10"/>
      <c r="G49" s="79"/>
      <c r="H49" s="18"/>
      <c r="I49" s="10"/>
      <c r="J49" s="79"/>
      <c r="K49" s="18"/>
      <c r="L49" s="10"/>
      <c r="M49" s="79"/>
      <c r="N49" s="18"/>
      <c r="O49" s="10"/>
      <c r="P49" s="79"/>
      <c r="Q49" s="18"/>
      <c r="R49" s="10"/>
      <c r="S49" s="79"/>
      <c r="T49" s="18"/>
      <c r="U49" s="10"/>
      <c r="V49" s="79"/>
    </row>
    <row r="50" spans="1:22" ht="16">
      <c r="A50" s="79"/>
      <c r="B50" s="79"/>
      <c r="C50" s="83" t="s">
        <v>155</v>
      </c>
      <c r="D50" s="82" t="s">
        <v>156</v>
      </c>
      <c r="E50" s="18"/>
      <c r="F50" s="10"/>
      <c r="G50" s="79"/>
      <c r="H50" s="18"/>
      <c r="I50" s="10"/>
      <c r="J50" s="79"/>
      <c r="K50" s="18"/>
      <c r="L50" s="10"/>
      <c r="M50" s="79"/>
      <c r="N50" s="18"/>
      <c r="O50" s="10"/>
      <c r="P50" s="79"/>
      <c r="Q50" s="18"/>
      <c r="R50" s="10"/>
      <c r="S50" s="79"/>
      <c r="T50" s="18"/>
      <c r="U50" s="10"/>
      <c r="V50" s="79"/>
    </row>
    <row r="51" spans="1:22">
      <c r="A51" s="79"/>
      <c r="B51" s="79"/>
      <c r="C51" s="81" t="s">
        <v>152</v>
      </c>
      <c r="D51" s="82" t="s">
        <v>153</v>
      </c>
      <c r="E51" s="18"/>
      <c r="F51" s="10"/>
      <c r="G51" s="79"/>
      <c r="H51" s="18"/>
      <c r="I51" s="10"/>
      <c r="J51" s="79"/>
      <c r="K51" s="18"/>
      <c r="L51" s="10"/>
      <c r="M51" s="79"/>
      <c r="N51" s="18"/>
      <c r="O51" s="10"/>
      <c r="P51" s="79"/>
      <c r="Q51" s="18"/>
      <c r="R51" s="10"/>
      <c r="S51" s="79"/>
      <c r="T51" s="18"/>
      <c r="U51" s="10"/>
      <c r="V51" s="79"/>
    </row>
    <row r="52" spans="1:22">
      <c r="A52" s="79"/>
      <c r="B52" s="79"/>
      <c r="C52" s="81" t="s">
        <v>86</v>
      </c>
      <c r="D52" s="82" t="s">
        <v>59</v>
      </c>
      <c r="E52" s="18"/>
      <c r="F52" s="10"/>
      <c r="G52" s="79"/>
      <c r="H52" s="18"/>
      <c r="I52" s="10"/>
      <c r="J52" s="79"/>
      <c r="K52" s="18"/>
      <c r="L52" s="10"/>
      <c r="M52" s="79"/>
      <c r="N52" s="18"/>
      <c r="O52" s="10"/>
      <c r="P52" s="79"/>
      <c r="Q52" s="18"/>
      <c r="R52" s="10"/>
      <c r="S52" s="79"/>
      <c r="T52" s="18"/>
      <c r="U52" s="10"/>
      <c r="V52" s="79"/>
    </row>
    <row r="53" spans="1:22">
      <c r="A53" s="79"/>
      <c r="B53" s="79"/>
      <c r="C53" s="81" t="s">
        <v>106</v>
      </c>
      <c r="D53" s="82" t="s">
        <v>66</v>
      </c>
      <c r="E53" s="18"/>
      <c r="F53" s="10"/>
      <c r="G53" s="79"/>
      <c r="H53" s="18"/>
      <c r="I53" s="10"/>
      <c r="J53" s="79"/>
      <c r="K53" s="18"/>
      <c r="L53" s="10"/>
      <c r="M53" s="79"/>
      <c r="N53" s="18"/>
      <c r="O53" s="10"/>
      <c r="P53" s="79"/>
      <c r="Q53" s="18"/>
      <c r="R53" s="10"/>
      <c r="S53" s="79"/>
      <c r="T53" s="18"/>
      <c r="U53" s="10"/>
      <c r="V53" s="79"/>
    </row>
    <row r="54" spans="1:22">
      <c r="A54" s="79"/>
      <c r="B54" s="79"/>
      <c r="C54" s="81" t="s">
        <v>109</v>
      </c>
      <c r="D54" s="82" t="s">
        <v>67</v>
      </c>
      <c r="E54" s="18"/>
      <c r="F54" s="10"/>
      <c r="G54" s="79"/>
      <c r="H54" s="18"/>
      <c r="I54" s="10"/>
      <c r="J54" s="79"/>
      <c r="K54" s="18"/>
      <c r="L54" s="10"/>
      <c r="M54" s="79"/>
      <c r="N54" s="18"/>
      <c r="O54" s="10"/>
      <c r="P54" s="79"/>
      <c r="Q54" s="18"/>
      <c r="R54" s="10"/>
      <c r="S54" s="79"/>
      <c r="T54" s="18"/>
      <c r="U54" s="10"/>
      <c r="V54" s="79"/>
    </row>
    <row r="55" spans="1:22">
      <c r="A55" s="79"/>
      <c r="B55" s="79"/>
      <c r="C55" s="81" t="s">
        <v>89</v>
      </c>
      <c r="D55" s="82" t="s">
        <v>60</v>
      </c>
      <c r="E55" s="18"/>
      <c r="F55" s="10"/>
      <c r="G55" s="79"/>
      <c r="H55" s="18"/>
      <c r="I55" s="10"/>
      <c r="J55" s="79"/>
      <c r="K55" s="18"/>
      <c r="L55" s="10"/>
      <c r="M55" s="79"/>
      <c r="N55" s="18"/>
      <c r="O55" s="10"/>
      <c r="P55" s="79"/>
      <c r="Q55" s="18"/>
      <c r="R55" s="10"/>
      <c r="S55" s="79"/>
      <c r="T55" s="18"/>
      <c r="U55" s="10"/>
      <c r="V55" s="79"/>
    </row>
    <row r="56" spans="1:22">
      <c r="A56" s="79"/>
      <c r="B56" s="79"/>
      <c r="C56" s="81" t="s">
        <v>95</v>
      </c>
      <c r="D56" s="82" t="s">
        <v>62</v>
      </c>
      <c r="E56" s="18"/>
      <c r="F56" s="10"/>
      <c r="G56" s="79"/>
      <c r="H56" s="18"/>
      <c r="I56" s="10"/>
      <c r="J56" s="79"/>
      <c r="K56" s="18"/>
      <c r="L56" s="10"/>
      <c r="M56" s="79"/>
      <c r="N56" s="18"/>
      <c r="O56" s="10"/>
      <c r="P56" s="79"/>
      <c r="Q56" s="18"/>
      <c r="R56" s="10"/>
      <c r="S56" s="79"/>
      <c r="T56" s="18"/>
      <c r="U56" s="10"/>
      <c r="V56" s="79"/>
    </row>
    <row r="57" spans="1:22">
      <c r="A57" s="79"/>
      <c r="B57" s="79"/>
      <c r="C57" s="81" t="s">
        <v>98</v>
      </c>
      <c r="D57" s="82" t="s">
        <v>63</v>
      </c>
      <c r="E57" s="18"/>
      <c r="F57" s="10"/>
      <c r="G57" s="79"/>
      <c r="H57" s="18"/>
      <c r="I57" s="10"/>
      <c r="J57" s="79"/>
      <c r="K57" s="18"/>
      <c r="L57" s="10"/>
      <c r="M57" s="79"/>
      <c r="N57" s="18"/>
      <c r="O57" s="10"/>
      <c r="P57" s="79"/>
      <c r="Q57" s="18"/>
      <c r="R57" s="10"/>
      <c r="S57" s="79"/>
      <c r="T57" s="18"/>
      <c r="U57" s="10"/>
      <c r="V57" s="79"/>
    </row>
    <row r="58" spans="1:22">
      <c r="A58" s="79"/>
      <c r="B58" s="79"/>
      <c r="C58" s="81" t="s">
        <v>101</v>
      </c>
      <c r="D58" s="82" t="s">
        <v>64</v>
      </c>
      <c r="E58" s="18"/>
      <c r="F58" s="10"/>
      <c r="G58" s="79"/>
      <c r="H58" s="18"/>
      <c r="I58" s="10"/>
      <c r="J58" s="79"/>
      <c r="K58" s="18"/>
      <c r="L58" s="10"/>
      <c r="M58" s="79"/>
      <c r="N58" s="18"/>
      <c r="O58" s="10"/>
      <c r="P58" s="79"/>
      <c r="Q58" s="18"/>
      <c r="R58" s="10"/>
      <c r="S58" s="79"/>
      <c r="T58" s="18"/>
      <c r="U58" s="10"/>
      <c r="V58" s="79"/>
    </row>
    <row r="59" spans="1:22">
      <c r="A59" s="79"/>
      <c r="B59" s="79"/>
      <c r="C59" s="81" t="s">
        <v>92</v>
      </c>
      <c r="D59" s="82" t="s">
        <v>61</v>
      </c>
      <c r="E59" s="18"/>
      <c r="F59" s="10"/>
      <c r="G59" s="79"/>
      <c r="H59" s="18"/>
      <c r="I59" s="10"/>
      <c r="J59" s="79"/>
      <c r="K59" s="18"/>
      <c r="L59" s="10"/>
      <c r="M59" s="79"/>
      <c r="N59" s="18"/>
      <c r="O59" s="10"/>
      <c r="P59" s="79"/>
      <c r="Q59" s="18"/>
      <c r="R59" s="10"/>
      <c r="S59" s="79"/>
      <c r="T59" s="18"/>
      <c r="U59" s="10"/>
      <c r="V59" s="79"/>
    </row>
    <row r="60" spans="1:22">
      <c r="A60" s="79"/>
      <c r="B60" s="79"/>
      <c r="C60" s="81" t="s">
        <v>103</v>
      </c>
      <c r="D60" s="82" t="s">
        <v>65</v>
      </c>
      <c r="E60" s="18"/>
      <c r="F60" s="10"/>
      <c r="G60" s="79"/>
      <c r="H60" s="18"/>
      <c r="I60" s="10"/>
      <c r="J60" s="79"/>
      <c r="K60" s="18"/>
      <c r="L60" s="10"/>
      <c r="M60" s="79"/>
      <c r="N60" s="18"/>
      <c r="O60" s="10"/>
      <c r="P60" s="79"/>
      <c r="Q60" s="18"/>
      <c r="R60" s="10"/>
      <c r="S60" s="79"/>
      <c r="T60" s="18"/>
      <c r="U60" s="10"/>
      <c r="V60" s="79"/>
    </row>
    <row r="61" spans="1:22">
      <c r="A61" s="79"/>
      <c r="B61" s="79"/>
      <c r="C61" s="81" t="s">
        <v>112</v>
      </c>
      <c r="D61" s="82" t="s">
        <v>68</v>
      </c>
      <c r="E61" s="18"/>
      <c r="F61" s="10"/>
      <c r="G61" s="79"/>
      <c r="H61" s="18"/>
      <c r="I61" s="10"/>
      <c r="J61" s="79"/>
      <c r="K61" s="18"/>
      <c r="L61" s="10"/>
      <c r="M61" s="79"/>
      <c r="N61" s="18"/>
      <c r="O61" s="10"/>
      <c r="P61" s="79"/>
      <c r="Q61" s="18"/>
      <c r="R61" s="10"/>
      <c r="S61" s="79"/>
      <c r="T61" s="18"/>
      <c r="U61" s="10"/>
      <c r="V61" s="79"/>
    </row>
    <row r="62" spans="1:22">
      <c r="A62" s="79"/>
      <c r="B62" s="79"/>
      <c r="C62" s="81" t="s">
        <v>115</v>
      </c>
      <c r="D62" s="82" t="s">
        <v>69</v>
      </c>
      <c r="E62" s="18"/>
      <c r="F62" s="10"/>
      <c r="G62" s="79"/>
      <c r="H62" s="18"/>
      <c r="I62" s="10"/>
      <c r="J62" s="79"/>
      <c r="K62" s="18"/>
      <c r="L62" s="10"/>
      <c r="M62" s="79"/>
      <c r="N62" s="18"/>
      <c r="O62" s="10"/>
      <c r="P62" s="79"/>
      <c r="Q62" s="18"/>
      <c r="R62" s="10"/>
      <c r="S62" s="79"/>
      <c r="T62" s="18"/>
      <c r="U62" s="10"/>
      <c r="V62" s="79"/>
    </row>
    <row r="63" spans="1:22">
      <c r="A63" s="79"/>
      <c r="B63" s="79"/>
      <c r="C63" s="81" t="s">
        <v>118</v>
      </c>
      <c r="D63" s="82" t="s">
        <v>70</v>
      </c>
      <c r="E63" s="18"/>
      <c r="F63" s="10"/>
      <c r="G63" s="79"/>
      <c r="H63" s="18"/>
      <c r="I63" s="10"/>
      <c r="J63" s="79"/>
      <c r="K63" s="18"/>
      <c r="L63" s="10"/>
      <c r="M63" s="79"/>
      <c r="N63" s="18"/>
      <c r="O63" s="10"/>
      <c r="P63" s="79"/>
      <c r="Q63" s="18"/>
      <c r="R63" s="10"/>
      <c r="S63" s="79"/>
      <c r="T63" s="18"/>
      <c r="U63" s="10"/>
      <c r="V63" s="79"/>
    </row>
    <row r="64" spans="1:22">
      <c r="A64" s="79"/>
      <c r="B64" s="79"/>
      <c r="C64" s="81" t="s">
        <v>121</v>
      </c>
      <c r="D64" s="82" t="s">
        <v>71</v>
      </c>
      <c r="E64" s="18"/>
      <c r="F64" s="10"/>
      <c r="G64" s="79"/>
      <c r="H64" s="18"/>
      <c r="I64" s="10"/>
      <c r="J64" s="79"/>
      <c r="K64" s="18"/>
      <c r="L64" s="10"/>
      <c r="M64" s="79"/>
      <c r="N64" s="18"/>
      <c r="O64" s="10"/>
      <c r="P64" s="79"/>
      <c r="Q64" s="18"/>
      <c r="R64" s="10"/>
      <c r="S64" s="79"/>
      <c r="T64" s="18"/>
      <c r="U64" s="10"/>
      <c r="V64" s="79"/>
    </row>
    <row r="65" spans="1:22">
      <c r="A65" s="79"/>
      <c r="B65" s="79"/>
      <c r="C65" s="81" t="s">
        <v>124</v>
      </c>
      <c r="D65" s="82" t="s">
        <v>72</v>
      </c>
      <c r="E65" s="18"/>
      <c r="F65" s="10"/>
      <c r="G65" s="79"/>
      <c r="H65" s="18"/>
      <c r="I65" s="10"/>
      <c r="J65" s="79"/>
      <c r="K65" s="18"/>
      <c r="L65" s="10"/>
      <c r="M65" s="79"/>
      <c r="N65" s="18"/>
      <c r="O65" s="10"/>
      <c r="P65" s="79"/>
      <c r="Q65" s="18"/>
      <c r="R65" s="10"/>
      <c r="S65" s="79"/>
      <c r="T65" s="18"/>
      <c r="U65" s="10"/>
      <c r="V65" s="79"/>
    </row>
    <row r="66" spans="1:22">
      <c r="A66" s="79"/>
      <c r="B66" s="79"/>
      <c r="C66" s="81" t="s">
        <v>127</v>
      </c>
      <c r="D66" s="82" t="s">
        <v>73</v>
      </c>
      <c r="E66" s="18"/>
      <c r="F66" s="10"/>
      <c r="G66" s="79"/>
      <c r="H66" s="18"/>
      <c r="I66" s="10"/>
      <c r="J66" s="79"/>
      <c r="K66" s="18"/>
      <c r="L66" s="10"/>
      <c r="M66" s="79"/>
      <c r="N66" s="18"/>
      <c r="O66" s="10"/>
      <c r="P66" s="79"/>
      <c r="Q66" s="18"/>
      <c r="R66" s="10"/>
      <c r="S66" s="79"/>
      <c r="T66" s="18"/>
      <c r="U66" s="10"/>
      <c r="V66" s="79"/>
    </row>
    <row r="67" spans="1:22">
      <c r="A67" s="79"/>
      <c r="B67" s="79"/>
      <c r="C67" s="81" t="s">
        <v>130</v>
      </c>
      <c r="D67" s="82" t="s">
        <v>74</v>
      </c>
      <c r="E67" s="18"/>
      <c r="F67" s="10"/>
      <c r="G67" s="79"/>
      <c r="H67" s="18"/>
      <c r="I67" s="10"/>
      <c r="J67" s="79"/>
      <c r="K67" s="18"/>
      <c r="L67" s="10"/>
      <c r="M67" s="79"/>
      <c r="N67" s="18"/>
      <c r="O67" s="10"/>
      <c r="P67" s="79"/>
      <c r="Q67" s="18"/>
      <c r="R67" s="10"/>
      <c r="S67" s="79"/>
      <c r="T67" s="18"/>
      <c r="U67" s="10"/>
      <c r="V67" s="79"/>
    </row>
    <row r="68" spans="1:22">
      <c r="A68" s="79"/>
      <c r="B68" s="79"/>
      <c r="C68" s="81" t="s">
        <v>133</v>
      </c>
      <c r="D68" s="82" t="s">
        <v>75</v>
      </c>
      <c r="E68" s="18"/>
      <c r="F68" s="10"/>
      <c r="G68" s="79"/>
      <c r="H68" s="18"/>
      <c r="I68" s="10"/>
      <c r="J68" s="79"/>
      <c r="K68" s="18"/>
      <c r="L68" s="10"/>
      <c r="M68" s="79"/>
      <c r="N68" s="18"/>
      <c r="O68" s="10"/>
      <c r="P68" s="79"/>
      <c r="Q68" s="18"/>
      <c r="R68" s="10"/>
      <c r="S68" s="79"/>
      <c r="T68" s="18"/>
      <c r="U68" s="10"/>
      <c r="V68" s="79"/>
    </row>
    <row r="69" spans="1:22">
      <c r="A69" s="79"/>
      <c r="B69" s="79"/>
      <c r="C69" s="81" t="s">
        <v>136</v>
      </c>
      <c r="D69" s="82" t="s">
        <v>76</v>
      </c>
      <c r="E69" s="18"/>
      <c r="F69" s="10"/>
      <c r="G69" s="79"/>
      <c r="H69" s="18"/>
      <c r="I69" s="10"/>
      <c r="J69" s="79"/>
      <c r="K69" s="18"/>
      <c r="L69" s="10"/>
      <c r="M69" s="79"/>
      <c r="N69" s="18"/>
      <c r="O69" s="10"/>
      <c r="P69" s="79"/>
      <c r="Q69" s="18"/>
      <c r="R69" s="10"/>
      <c r="S69" s="79"/>
      <c r="T69" s="18"/>
      <c r="U69" s="10"/>
      <c r="V69" s="79"/>
    </row>
    <row r="70" spans="1:22">
      <c r="A70" s="79"/>
      <c r="B70" s="79"/>
      <c r="C70" s="81" t="s">
        <v>139</v>
      </c>
      <c r="D70" s="82" t="s">
        <v>77</v>
      </c>
      <c r="E70" s="18"/>
      <c r="F70" s="10"/>
      <c r="G70" s="79"/>
      <c r="H70" s="18"/>
      <c r="I70" s="10"/>
      <c r="J70" s="79"/>
      <c r="K70" s="18"/>
      <c r="L70" s="10"/>
      <c r="M70" s="79"/>
      <c r="N70" s="18"/>
      <c r="O70" s="10"/>
      <c r="P70" s="79"/>
      <c r="Q70" s="18"/>
      <c r="R70" s="10"/>
      <c r="S70" s="79"/>
      <c r="T70" s="18"/>
      <c r="U70" s="10"/>
      <c r="V70" s="79"/>
    </row>
    <row r="71" spans="1:22">
      <c r="A71" s="79"/>
      <c r="B71" s="79"/>
      <c r="C71" s="81" t="s">
        <v>145</v>
      </c>
      <c r="D71" s="82" t="s">
        <v>79</v>
      </c>
      <c r="E71" s="18"/>
      <c r="F71" s="10"/>
      <c r="G71" s="79"/>
      <c r="H71" s="18"/>
      <c r="I71" s="10"/>
      <c r="J71" s="79"/>
      <c r="K71" s="18"/>
      <c r="L71" s="10"/>
      <c r="M71" s="79"/>
      <c r="N71" s="18"/>
      <c r="O71" s="10"/>
      <c r="P71" s="79"/>
      <c r="Q71" s="18"/>
      <c r="R71" s="10"/>
      <c r="S71" s="79"/>
      <c r="T71" s="18"/>
      <c r="U71" s="10"/>
      <c r="V71" s="79"/>
    </row>
    <row r="72" spans="1:22">
      <c r="A72" s="79"/>
      <c r="B72" s="79"/>
      <c r="C72" s="81" t="s">
        <v>142</v>
      </c>
      <c r="D72" s="82" t="s">
        <v>78</v>
      </c>
      <c r="E72" s="18"/>
      <c r="F72" s="10"/>
      <c r="G72" s="79"/>
      <c r="H72" s="18"/>
      <c r="I72" s="10"/>
      <c r="J72" s="79"/>
      <c r="K72" s="18"/>
      <c r="L72" s="10"/>
      <c r="M72" s="79"/>
      <c r="N72" s="18"/>
      <c r="O72" s="10"/>
      <c r="P72" s="79"/>
      <c r="Q72" s="18"/>
      <c r="R72" s="10"/>
      <c r="S72" s="79"/>
      <c r="T72" s="18"/>
      <c r="U72" s="10"/>
      <c r="V72" s="79"/>
    </row>
    <row r="73" spans="1:22">
      <c r="A73" s="79"/>
      <c r="B73" s="79"/>
      <c r="C73" s="81" t="s">
        <v>148</v>
      </c>
      <c r="D73" s="82" t="s">
        <v>80</v>
      </c>
      <c r="E73" s="18"/>
      <c r="F73" s="10"/>
      <c r="G73" s="79"/>
      <c r="H73" s="18"/>
      <c r="I73" s="10"/>
      <c r="J73" s="79"/>
      <c r="K73" s="18"/>
      <c r="L73" s="10"/>
      <c r="M73" s="79"/>
      <c r="N73" s="18"/>
      <c r="O73" s="10"/>
      <c r="P73" s="79"/>
      <c r="Q73" s="18"/>
      <c r="R73" s="10"/>
      <c r="S73" s="79"/>
      <c r="T73" s="18"/>
      <c r="U73" s="10"/>
      <c r="V73" s="79"/>
    </row>
    <row r="74" spans="1:22">
      <c r="A74" s="79"/>
      <c r="B74" s="79"/>
      <c r="C74" s="81" t="s">
        <v>154</v>
      </c>
      <c r="D74" s="82" t="s">
        <v>82</v>
      </c>
      <c r="E74" s="18"/>
      <c r="F74" s="10"/>
      <c r="G74" s="79"/>
      <c r="H74" s="18"/>
      <c r="I74" s="10"/>
      <c r="J74" s="79"/>
      <c r="K74" s="18"/>
      <c r="L74" s="10"/>
      <c r="M74" s="79"/>
      <c r="N74" s="18"/>
      <c r="O74" s="10"/>
      <c r="P74" s="79"/>
      <c r="Q74" s="18"/>
      <c r="R74" s="10"/>
      <c r="S74" s="79"/>
      <c r="T74" s="18"/>
      <c r="U74" s="10"/>
      <c r="V74" s="79"/>
    </row>
    <row r="75" spans="1:22">
      <c r="A75" s="79"/>
      <c r="B75" s="79"/>
      <c r="C75" s="81" t="s">
        <v>151</v>
      </c>
      <c r="D75" s="82" t="s">
        <v>81</v>
      </c>
      <c r="E75" s="18"/>
      <c r="F75" s="10"/>
      <c r="G75" s="79"/>
      <c r="H75" s="18"/>
      <c r="I75" s="10"/>
      <c r="J75" s="79"/>
      <c r="K75" s="18"/>
      <c r="L75" s="10"/>
      <c r="M75" s="79"/>
      <c r="N75" s="18"/>
      <c r="O75" s="10"/>
      <c r="P75" s="79"/>
      <c r="Q75" s="18"/>
      <c r="R75" s="10"/>
      <c r="S75" s="79"/>
      <c r="T75" s="18"/>
      <c r="U75" s="10"/>
      <c r="V75" s="79"/>
    </row>
    <row r="76" spans="1:22" ht="14" thickBot="1">
      <c r="A76" s="79"/>
      <c r="B76" s="79"/>
      <c r="C76" s="81" t="s">
        <v>157</v>
      </c>
      <c r="D76" s="82" t="s">
        <v>83</v>
      </c>
      <c r="E76" s="18"/>
      <c r="F76" s="10"/>
      <c r="G76" s="79"/>
      <c r="H76" s="18"/>
      <c r="I76" s="10"/>
      <c r="J76" s="79"/>
      <c r="K76" s="18"/>
      <c r="L76" s="10"/>
      <c r="M76" s="79"/>
      <c r="N76" s="18"/>
      <c r="O76" s="10"/>
      <c r="P76" s="79"/>
      <c r="Q76" s="18"/>
      <c r="R76" s="10"/>
      <c r="S76" s="79"/>
      <c r="T76" s="18"/>
      <c r="U76" s="10"/>
      <c r="V76" s="79"/>
    </row>
    <row r="77" spans="1:22" ht="12.75" customHeight="1" thickTop="1" thickBot="1">
      <c r="A77" s="85"/>
      <c r="B77" s="85"/>
      <c r="C77" s="324"/>
      <c r="D77" s="324"/>
      <c r="E77" s="182"/>
      <c r="F77" s="182"/>
      <c r="G77" s="85"/>
      <c r="H77" s="182"/>
      <c r="I77" s="182"/>
      <c r="J77" s="85"/>
      <c r="K77" s="182"/>
      <c r="L77" s="182"/>
      <c r="M77" s="85"/>
      <c r="N77" s="182"/>
      <c r="O77" s="182"/>
      <c r="P77" s="85"/>
      <c r="Q77" s="182"/>
      <c r="R77" s="182"/>
      <c r="S77" s="85"/>
      <c r="T77" s="182"/>
      <c r="U77" s="182"/>
      <c r="V77" s="85"/>
    </row>
    <row r="78" spans="1:22" ht="13.5" customHeight="1" thickBot="1">
      <c r="A78" s="79"/>
      <c r="B78" s="79"/>
      <c r="C78" s="79"/>
      <c r="D78" s="86" t="s">
        <v>42</v>
      </c>
      <c r="E78" s="19"/>
      <c r="F78" s="11"/>
      <c r="G78" s="79"/>
      <c r="H78" s="19"/>
      <c r="I78" s="11"/>
      <c r="J78" s="79"/>
      <c r="K78" s="19"/>
      <c r="L78" s="11"/>
      <c r="M78" s="79"/>
      <c r="N78" s="19"/>
      <c r="O78" s="11"/>
      <c r="P78" s="79"/>
      <c r="Q78" s="19"/>
      <c r="R78" s="11"/>
      <c r="S78" s="79"/>
      <c r="T78" s="19"/>
      <c r="U78" s="11"/>
      <c r="V78" s="79"/>
    </row>
    <row r="79" spans="1:22" ht="12.75" customHeight="1" thickTop="1" thickBot="1">
      <c r="A79" s="79"/>
      <c r="B79" s="79"/>
      <c r="C79" s="325" t="s">
        <v>43</v>
      </c>
      <c r="D79" s="325"/>
      <c r="E79" s="21"/>
      <c r="F79" s="13"/>
      <c r="G79" s="79"/>
      <c r="H79" s="21"/>
      <c r="I79" s="13"/>
      <c r="J79" s="79"/>
      <c r="K79" s="21"/>
      <c r="L79" s="13"/>
      <c r="M79" s="79"/>
      <c r="N79" s="21"/>
      <c r="O79" s="13"/>
      <c r="P79" s="79"/>
      <c r="Q79" s="21"/>
      <c r="R79" s="13"/>
      <c r="S79" s="79"/>
      <c r="T79" s="21"/>
      <c r="U79" s="13"/>
      <c r="V79" s="79"/>
    </row>
    <row r="80" spans="1:22">
      <c r="A80" s="79"/>
      <c r="B80" s="79"/>
      <c r="C80" s="79"/>
      <c r="D80" s="79"/>
      <c r="E80" s="79"/>
      <c r="F80" s="79"/>
      <c r="G80" s="79"/>
      <c r="H80" s="79"/>
      <c r="I80" s="79"/>
      <c r="J80" s="79"/>
      <c r="K80" s="79"/>
      <c r="L80" s="79"/>
      <c r="M80" s="79"/>
      <c r="N80" s="79"/>
      <c r="O80" s="79"/>
      <c r="P80" s="79"/>
      <c r="Q80" s="79"/>
      <c r="R80" s="79"/>
      <c r="S80" s="79"/>
      <c r="T80" s="79"/>
      <c r="U80" s="79"/>
      <c r="V80" s="79"/>
    </row>
    <row r="81" spans="1:22" ht="14" thickBot="1">
      <c r="A81" s="79"/>
      <c r="B81" s="79"/>
      <c r="C81" s="79"/>
      <c r="D81" s="79"/>
      <c r="E81" s="79"/>
      <c r="F81" s="79"/>
      <c r="G81" s="79"/>
      <c r="H81" s="79"/>
      <c r="I81" s="79"/>
      <c r="J81" s="79"/>
      <c r="K81" s="79"/>
      <c r="L81" s="79"/>
      <c r="M81" s="79"/>
      <c r="N81" s="79"/>
      <c r="O81" s="79"/>
      <c r="P81" s="79"/>
      <c r="Q81" s="79"/>
      <c r="R81" s="79"/>
      <c r="S81" s="79"/>
      <c r="T81" s="79"/>
      <c r="U81" s="79"/>
      <c r="V81" s="79"/>
    </row>
    <row r="82" spans="1:22" s="62" customFormat="1">
      <c r="A82" s="315" t="s">
        <v>231</v>
      </c>
      <c r="B82" s="316"/>
      <c r="C82" s="309"/>
      <c r="D82" s="310"/>
      <c r="E82" s="310"/>
      <c r="F82" s="310"/>
      <c r="G82" s="310"/>
      <c r="H82" s="310"/>
      <c r="I82" s="310"/>
      <c r="J82" s="310"/>
      <c r="K82" s="310"/>
      <c r="L82" s="310"/>
      <c r="M82" s="310"/>
      <c r="N82" s="310"/>
      <c r="O82" s="310"/>
      <c r="P82" s="310"/>
      <c r="Q82" s="310"/>
      <c r="R82" s="310"/>
      <c r="S82" s="310"/>
      <c r="T82" s="310"/>
      <c r="U82" s="311"/>
      <c r="V82" s="79"/>
    </row>
    <row r="83" spans="1:22" s="62" customFormat="1" ht="14" thickBot="1">
      <c r="A83" s="317"/>
      <c r="B83" s="316"/>
      <c r="C83" s="312"/>
      <c r="D83" s="313"/>
      <c r="E83" s="313"/>
      <c r="F83" s="313"/>
      <c r="G83" s="313"/>
      <c r="H83" s="313"/>
      <c r="I83" s="313"/>
      <c r="J83" s="313"/>
      <c r="K83" s="313"/>
      <c r="L83" s="313"/>
      <c r="M83" s="313"/>
      <c r="N83" s="313"/>
      <c r="O83" s="313"/>
      <c r="P83" s="313"/>
      <c r="Q83" s="313"/>
      <c r="R83" s="313"/>
      <c r="S83" s="313"/>
      <c r="T83" s="313"/>
      <c r="U83" s="314"/>
      <c r="V83" s="79"/>
    </row>
    <row r="84" spans="1:22" s="62" customFormat="1">
      <c r="A84" s="79"/>
      <c r="B84" s="79"/>
      <c r="C84" s="79"/>
      <c r="D84" s="79"/>
      <c r="E84" s="79"/>
      <c r="F84" s="79"/>
      <c r="G84" s="79"/>
      <c r="H84" s="79"/>
      <c r="I84" s="79"/>
      <c r="J84" s="79"/>
      <c r="K84" s="79"/>
      <c r="L84" s="79"/>
      <c r="M84" s="79"/>
      <c r="N84" s="79"/>
      <c r="O84" s="79"/>
      <c r="P84" s="79"/>
      <c r="Q84" s="79"/>
      <c r="R84" s="79"/>
      <c r="S84" s="111"/>
      <c r="T84" s="79"/>
      <c r="U84" s="79"/>
      <c r="V84" s="79"/>
    </row>
  </sheetData>
  <mergeCells count="35">
    <mergeCell ref="K22:L22"/>
    <mergeCell ref="H22:I22"/>
    <mergeCell ref="C82:U83"/>
    <mergeCell ref="A82:B83"/>
    <mergeCell ref="C18:U18"/>
    <mergeCell ref="E21:U21"/>
    <mergeCell ref="B24:D24"/>
    <mergeCell ref="C25:D25"/>
    <mergeCell ref="C77:D77"/>
    <mergeCell ref="C79:D79"/>
    <mergeCell ref="E22:F22"/>
    <mergeCell ref="Q22:R22"/>
    <mergeCell ref="N22:O22"/>
    <mergeCell ref="H12:I12"/>
    <mergeCell ref="H14:I14"/>
    <mergeCell ref="E14:F14"/>
    <mergeCell ref="E12:F12"/>
    <mergeCell ref="E13:F13"/>
    <mergeCell ref="H13:I13"/>
    <mergeCell ref="C9:U9"/>
    <mergeCell ref="T22:U22"/>
    <mergeCell ref="E20:U20"/>
    <mergeCell ref="B2:U2"/>
    <mergeCell ref="B3:U3"/>
    <mergeCell ref="B4:U4"/>
    <mergeCell ref="B16:U16"/>
    <mergeCell ref="C17:U17"/>
    <mergeCell ref="B6:U6"/>
    <mergeCell ref="C7:U7"/>
    <mergeCell ref="C8:U8"/>
    <mergeCell ref="K12:L12"/>
    <mergeCell ref="K14:L14"/>
    <mergeCell ref="C11:U11"/>
    <mergeCell ref="N12:O12"/>
    <mergeCell ref="N14:O14"/>
  </mergeCells>
  <conditionalFormatting sqref="E14">
    <cfRule type="cellIs" dxfId="63" priority="4" operator="notEqual">
      <formula>$E$15+$I$15-$K$15</formula>
    </cfRule>
  </conditionalFormatting>
  <conditionalFormatting sqref="E77">
    <cfRule type="cellIs" dxfId="62" priority="14" operator="notEqual">
      <formula>$E$26</formula>
    </cfRule>
  </conditionalFormatting>
  <conditionalFormatting sqref="F77">
    <cfRule type="cellIs" dxfId="61" priority="13" operator="notEqual">
      <formula>$F$26</formula>
    </cfRule>
  </conditionalFormatting>
  <conditionalFormatting sqref="H14">
    <cfRule type="cellIs" dxfId="60" priority="3" operator="notEqual">
      <formula>$E$15+$I$15-$K$15</formula>
    </cfRule>
  </conditionalFormatting>
  <conditionalFormatting sqref="H77">
    <cfRule type="cellIs" dxfId="59" priority="12" operator="notEqual">
      <formula>$E$26</formula>
    </cfRule>
  </conditionalFormatting>
  <conditionalFormatting sqref="I77">
    <cfRule type="cellIs" dxfId="58" priority="11" operator="notEqual">
      <formula>$F$26</formula>
    </cfRule>
  </conditionalFormatting>
  <conditionalFormatting sqref="K77">
    <cfRule type="cellIs" dxfId="57" priority="10" operator="notEqual">
      <formula>$E$26</formula>
    </cfRule>
  </conditionalFormatting>
  <conditionalFormatting sqref="L77">
    <cfRule type="cellIs" dxfId="56" priority="9" operator="notEqual">
      <formula>$F$26</formula>
    </cfRule>
  </conditionalFormatting>
  <conditionalFormatting sqref="N77">
    <cfRule type="cellIs" dxfId="55" priority="8" operator="notEqual">
      <formula>$E$26</formula>
    </cfRule>
  </conditionalFormatting>
  <conditionalFormatting sqref="O77:U77">
    <cfRule type="cellIs" dxfId="54" priority="1" operator="notEqual">
      <formula>$F$26</formula>
    </cfRule>
  </conditionalFormatting>
  <conditionalFormatting sqref="Q77">
    <cfRule type="cellIs" dxfId="53" priority="6" operator="notEqual">
      <formula>$E$26</formula>
    </cfRule>
  </conditionalFormatting>
  <conditionalFormatting sqref="T77">
    <cfRule type="cellIs" dxfId="52" priority="2" operator="notEqual">
      <formula>$E$26</formula>
    </cfRule>
  </conditionalFormatting>
  <printOptions horizontalCentered="1" verticalCentered="1"/>
  <pageMargins left="0.75" right="0.75" top="0.75" bottom="0.75" header="0.5" footer="0.5"/>
  <pageSetup scale="53" fitToHeight="2" orientation="portrait" r:id="rId1"/>
  <headerFooter alignWithMargins="0">
    <oddFooter>&amp;LNADP 2026 Enrollment Survey
Due May 15, 2026&amp;CPage &amp;P&amp;RQuestions? Contact Jerry Berggren
 jberggren@nadp.org (972) 842-9456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V88"/>
  <sheetViews>
    <sheetView topLeftCell="A30" zoomScaleNormal="100" zoomScaleSheetLayoutView="100" workbookViewId="0">
      <selection activeCell="Q21" sqref="Q21"/>
    </sheetView>
  </sheetViews>
  <sheetFormatPr baseColWidth="10" defaultColWidth="9.1640625" defaultRowHeight="13"/>
  <cols>
    <col min="1" max="2" width="2.6640625" style="62" customWidth="1"/>
    <col min="3" max="3" width="26.5" style="62" customWidth="1"/>
    <col min="4" max="4" width="4.6640625" style="62" customWidth="1"/>
    <col min="5" max="6" width="17.6640625" style="62" customWidth="1"/>
    <col min="7" max="7" width="2.6640625" style="62" customWidth="1"/>
    <col min="8" max="9" width="17.6640625" style="62" customWidth="1"/>
    <col min="10" max="10" width="2.6640625" style="62" customWidth="1"/>
    <col min="11" max="12" width="17.6640625" style="62" customWidth="1"/>
    <col min="13" max="13" width="2.6640625" style="62" customWidth="1"/>
    <col min="14" max="15" width="17.6640625" style="62" customWidth="1"/>
    <col min="16" max="16" width="2.6640625" style="62" customWidth="1"/>
    <col min="17" max="17" width="17.6640625" style="62" customWidth="1"/>
    <col min="18" max="18" width="2.6640625" style="62" customWidth="1"/>
    <col min="19" max="20" width="17.6640625" style="62" customWidth="1"/>
    <col min="21" max="22" width="2.6640625" style="62" customWidth="1"/>
    <col min="23" max="16384" width="9.1640625" style="62"/>
  </cols>
  <sheetData>
    <row r="1" spans="1:22" ht="18">
      <c r="A1" s="7"/>
      <c r="B1" s="292" t="s">
        <v>261</v>
      </c>
      <c r="C1" s="292"/>
      <c r="D1" s="292"/>
      <c r="E1" s="292"/>
      <c r="F1" s="292"/>
      <c r="G1" s="292"/>
      <c r="H1" s="292"/>
      <c r="I1" s="292"/>
      <c r="J1" s="292"/>
      <c r="K1" s="292"/>
      <c r="L1" s="292"/>
      <c r="M1" s="292"/>
      <c r="N1" s="292"/>
      <c r="O1" s="292"/>
      <c r="P1" s="292"/>
      <c r="Q1" s="292"/>
      <c r="R1" s="292"/>
      <c r="S1" s="292"/>
      <c r="T1" s="292"/>
      <c r="U1" s="292"/>
      <c r="V1" s="135"/>
    </row>
    <row r="2" spans="1:22" ht="16">
      <c r="A2" s="7"/>
      <c r="B2" s="293" t="s">
        <v>55</v>
      </c>
      <c r="C2" s="293"/>
      <c r="D2" s="293"/>
      <c r="E2" s="293"/>
      <c r="F2" s="293"/>
      <c r="G2" s="293"/>
      <c r="H2" s="293"/>
      <c r="I2" s="293"/>
      <c r="J2" s="293"/>
      <c r="K2" s="293"/>
      <c r="L2" s="293"/>
      <c r="M2" s="293"/>
      <c r="N2" s="293"/>
      <c r="O2" s="293"/>
      <c r="P2" s="293"/>
      <c r="Q2" s="293"/>
      <c r="R2" s="293"/>
      <c r="S2" s="293"/>
      <c r="T2" s="293"/>
      <c r="U2" s="293"/>
      <c r="V2" s="87"/>
    </row>
    <row r="3" spans="1:22" ht="16">
      <c r="A3" s="7"/>
      <c r="B3" s="293" t="s">
        <v>252</v>
      </c>
      <c r="C3" s="293"/>
      <c r="D3" s="293"/>
      <c r="E3" s="293"/>
      <c r="F3" s="293"/>
      <c r="G3" s="293"/>
      <c r="H3" s="293"/>
      <c r="I3" s="293"/>
      <c r="J3" s="293"/>
      <c r="K3" s="293"/>
      <c r="L3" s="293"/>
      <c r="M3" s="293"/>
      <c r="N3" s="293"/>
      <c r="O3" s="293"/>
      <c r="P3" s="293"/>
      <c r="Q3" s="293"/>
      <c r="R3" s="293"/>
      <c r="S3" s="293"/>
      <c r="T3" s="293"/>
      <c r="U3" s="293"/>
      <c r="V3" s="87"/>
    </row>
    <row r="4" spans="1:22" ht="16">
      <c r="A4" s="7"/>
      <c r="B4" s="293" t="s">
        <v>37</v>
      </c>
      <c r="C4" s="293"/>
      <c r="D4" s="293"/>
      <c r="E4" s="293"/>
      <c r="F4" s="293"/>
      <c r="G4" s="293"/>
      <c r="H4" s="293"/>
      <c r="I4" s="293"/>
      <c r="J4" s="293"/>
      <c r="K4" s="293"/>
      <c r="L4" s="293"/>
      <c r="M4" s="293"/>
      <c r="N4" s="293"/>
      <c r="O4" s="293"/>
      <c r="P4" s="293"/>
      <c r="Q4" s="293"/>
      <c r="R4" s="293"/>
      <c r="S4" s="293"/>
      <c r="T4" s="293"/>
      <c r="U4" s="293"/>
      <c r="V4" s="87"/>
    </row>
    <row r="5" spans="1:22" s="30" customFormat="1" ht="16">
      <c r="A5" s="7"/>
      <c r="B5" s="326"/>
      <c r="C5" s="326"/>
      <c r="D5" s="326"/>
      <c r="E5" s="326"/>
      <c r="F5" s="326"/>
      <c r="G5" s="115"/>
      <c r="H5" s="115"/>
      <c r="I5" s="115"/>
      <c r="J5" s="7"/>
      <c r="K5" s="7"/>
      <c r="L5" s="7"/>
      <c r="M5" s="7"/>
      <c r="N5" s="7"/>
      <c r="O5" s="7"/>
      <c r="P5" s="7"/>
      <c r="Q5" s="7"/>
      <c r="R5" s="7"/>
      <c r="S5" s="7"/>
      <c r="T5" s="7"/>
      <c r="U5" s="7"/>
      <c r="V5" s="7"/>
    </row>
    <row r="6" spans="1:22" s="30" customFormat="1" ht="54" customHeight="1">
      <c r="A6" s="7"/>
      <c r="B6" s="116" t="s">
        <v>25</v>
      </c>
      <c r="C6" s="295" t="s">
        <v>215</v>
      </c>
      <c r="D6" s="295"/>
      <c r="E6" s="295"/>
      <c r="F6" s="295"/>
      <c r="G6" s="295"/>
      <c r="H6" s="295"/>
      <c r="I6" s="295"/>
      <c r="J6" s="295"/>
      <c r="K6" s="295"/>
      <c r="L6" s="295"/>
      <c r="M6" s="295"/>
      <c r="N6" s="295"/>
      <c r="O6" s="295"/>
      <c r="P6" s="295"/>
      <c r="Q6" s="295"/>
      <c r="R6" s="295"/>
      <c r="S6" s="295"/>
      <c r="T6" s="295"/>
      <c r="U6" s="372"/>
      <c r="V6" s="23"/>
    </row>
    <row r="7" spans="1:22" s="30" customFormat="1" ht="45.75" customHeight="1">
      <c r="A7" s="7"/>
      <c r="B7" s="117" t="s">
        <v>26</v>
      </c>
      <c r="C7" s="343" t="s">
        <v>54</v>
      </c>
      <c r="D7" s="343"/>
      <c r="E7" s="343"/>
      <c r="F7" s="343"/>
      <c r="G7" s="343"/>
      <c r="H7" s="343"/>
      <c r="I7" s="343"/>
      <c r="J7" s="343"/>
      <c r="K7" s="343"/>
      <c r="L7" s="343"/>
      <c r="M7" s="343"/>
      <c r="N7" s="343"/>
      <c r="O7" s="343"/>
      <c r="P7" s="343"/>
      <c r="Q7" s="343"/>
      <c r="R7" s="343"/>
      <c r="S7" s="343"/>
      <c r="T7" s="343"/>
      <c r="U7" s="347"/>
      <c r="V7" s="149"/>
    </row>
    <row r="8" spans="1:22" s="30" customFormat="1" ht="31.5" customHeight="1">
      <c r="A8" s="7"/>
      <c r="B8" s="118" t="s">
        <v>27</v>
      </c>
      <c r="C8" s="343" t="s">
        <v>227</v>
      </c>
      <c r="D8" s="343"/>
      <c r="E8" s="343"/>
      <c r="F8" s="343"/>
      <c r="G8" s="343"/>
      <c r="H8" s="343"/>
      <c r="I8" s="343"/>
      <c r="J8" s="343"/>
      <c r="K8" s="343"/>
      <c r="L8" s="343"/>
      <c r="M8" s="343"/>
      <c r="N8" s="343"/>
      <c r="O8" s="343"/>
      <c r="P8" s="343"/>
      <c r="Q8" s="343"/>
      <c r="R8" s="343"/>
      <c r="S8" s="343"/>
      <c r="T8" s="343"/>
      <c r="U8" s="347"/>
      <c r="V8" s="75"/>
    </row>
    <row r="9" spans="1:22" s="30" customFormat="1" ht="33.75" customHeight="1">
      <c r="A9" s="7"/>
      <c r="B9" s="118" t="s">
        <v>38</v>
      </c>
      <c r="C9" s="343" t="s">
        <v>221</v>
      </c>
      <c r="D9" s="343"/>
      <c r="E9" s="343"/>
      <c r="F9" s="343"/>
      <c r="G9" s="343"/>
      <c r="H9" s="343"/>
      <c r="I9" s="343"/>
      <c r="J9" s="343"/>
      <c r="K9" s="343"/>
      <c r="L9" s="343"/>
      <c r="M9" s="343"/>
      <c r="N9" s="343"/>
      <c r="O9" s="343"/>
      <c r="P9" s="343"/>
      <c r="Q9" s="343"/>
      <c r="R9" s="343"/>
      <c r="S9" s="343"/>
      <c r="T9" s="343"/>
      <c r="U9" s="347"/>
      <c r="V9" s="75"/>
    </row>
    <row r="10" spans="1:22" s="30" customFormat="1" ht="30" customHeight="1">
      <c r="A10" s="7"/>
      <c r="B10" s="118" t="s">
        <v>45</v>
      </c>
      <c r="C10" s="343" t="s">
        <v>222</v>
      </c>
      <c r="D10" s="343"/>
      <c r="E10" s="343"/>
      <c r="F10" s="343"/>
      <c r="G10" s="343"/>
      <c r="H10" s="343"/>
      <c r="I10" s="343"/>
      <c r="J10" s="343"/>
      <c r="K10" s="343"/>
      <c r="L10" s="343"/>
      <c r="M10" s="343"/>
      <c r="N10" s="343"/>
      <c r="O10" s="343"/>
      <c r="P10" s="343"/>
      <c r="Q10" s="343"/>
      <c r="R10" s="343"/>
      <c r="S10" s="343"/>
      <c r="T10" s="343"/>
      <c r="U10" s="347"/>
      <c r="V10" s="75"/>
    </row>
    <row r="11" spans="1:22" s="30" customFormat="1" ht="22.5" customHeight="1" thickBot="1">
      <c r="A11" s="7"/>
      <c r="B11" s="119"/>
      <c r="C11" s="287"/>
      <c r="D11" s="287"/>
      <c r="E11" s="343"/>
      <c r="F11" s="343"/>
      <c r="G11" s="343"/>
      <c r="H11" s="343"/>
      <c r="I11" s="343"/>
      <c r="J11" s="343"/>
      <c r="K11" s="343"/>
      <c r="L11" s="343"/>
      <c r="M11" s="343"/>
      <c r="N11" s="343"/>
      <c r="O11" s="343"/>
      <c r="P11" s="343"/>
      <c r="Q11" s="343"/>
      <c r="R11" s="343"/>
      <c r="S11" s="343"/>
      <c r="T11" s="343"/>
      <c r="U11" s="288"/>
      <c r="V11" s="75"/>
    </row>
    <row r="12" spans="1:22" s="30" customFormat="1" ht="57.75" customHeight="1" thickBot="1">
      <c r="A12" s="7"/>
      <c r="B12" s="159"/>
      <c r="C12" s="157"/>
      <c r="D12" s="157"/>
      <c r="E12" s="360" t="s">
        <v>223</v>
      </c>
      <c r="F12" s="371"/>
      <c r="G12" s="371"/>
      <c r="H12" s="371"/>
      <c r="I12" s="371"/>
      <c r="J12" s="371"/>
      <c r="K12" s="371"/>
      <c r="L12" s="371"/>
      <c r="M12" s="371"/>
      <c r="N12" s="371"/>
      <c r="O12" s="371"/>
      <c r="P12" s="371"/>
      <c r="Q12" s="361"/>
      <c r="R12" s="150"/>
      <c r="S12" s="360" t="s">
        <v>224</v>
      </c>
      <c r="T12" s="361"/>
      <c r="U12" s="150"/>
      <c r="V12" s="150"/>
    </row>
    <row r="13" spans="1:22" s="30" customFormat="1">
      <c r="A13" s="7"/>
      <c r="B13" s="7"/>
      <c r="C13" s="7"/>
      <c r="D13" s="7"/>
      <c r="E13" s="366" t="s">
        <v>201</v>
      </c>
      <c r="F13" s="367"/>
      <c r="G13" s="7"/>
      <c r="H13" s="366" t="s">
        <v>202</v>
      </c>
      <c r="I13" s="367"/>
      <c r="J13" s="7"/>
      <c r="K13" s="366" t="s">
        <v>213</v>
      </c>
      <c r="L13" s="367"/>
      <c r="M13" s="7"/>
      <c r="N13" s="366" t="s">
        <v>214</v>
      </c>
      <c r="O13" s="367"/>
      <c r="P13" s="151"/>
      <c r="Q13" s="368" t="s">
        <v>203</v>
      </c>
      <c r="R13" s="7"/>
      <c r="S13" s="362" t="s">
        <v>225</v>
      </c>
      <c r="T13" s="364" t="s">
        <v>200</v>
      </c>
      <c r="U13" s="7"/>
      <c r="V13" s="7"/>
    </row>
    <row r="14" spans="1:22" ht="38.25" customHeight="1" thickBot="1">
      <c r="A14" s="7"/>
      <c r="B14" s="7"/>
      <c r="C14" s="7"/>
      <c r="D14" s="7"/>
      <c r="E14" s="120" t="s">
        <v>181</v>
      </c>
      <c r="F14" s="121" t="s">
        <v>180</v>
      </c>
      <c r="G14" s="34"/>
      <c r="H14" s="120" t="s">
        <v>181</v>
      </c>
      <c r="I14" s="121" t="s">
        <v>180</v>
      </c>
      <c r="J14" s="34"/>
      <c r="K14" s="120" t="s">
        <v>181</v>
      </c>
      <c r="L14" s="121" t="s">
        <v>180</v>
      </c>
      <c r="M14" s="34"/>
      <c r="N14" s="120" t="s">
        <v>181</v>
      </c>
      <c r="O14" s="121" t="s">
        <v>180</v>
      </c>
      <c r="P14" s="114"/>
      <c r="Q14" s="369"/>
      <c r="R14" s="34"/>
      <c r="S14" s="363"/>
      <c r="T14" s="365"/>
      <c r="U14" s="34"/>
      <c r="V14" s="34"/>
    </row>
    <row r="15" spans="1:22" ht="38.25" customHeight="1">
      <c r="A15" s="7"/>
      <c r="B15" s="321" t="s">
        <v>237</v>
      </c>
      <c r="C15" s="321"/>
      <c r="D15" s="322"/>
      <c r="E15" s="122">
        <f>'National Enrollment'!H19</f>
        <v>0</v>
      </c>
      <c r="F15" s="169">
        <f>'National Enrollment'!H19</f>
        <v>0</v>
      </c>
      <c r="G15" s="34"/>
      <c r="H15" s="122">
        <f>'National Enrollment'!H17</f>
        <v>0</v>
      </c>
      <c r="I15" s="169">
        <f>'National Enrollment'!H17</f>
        <v>0</v>
      </c>
      <c r="J15" s="34"/>
      <c r="K15" s="122">
        <f>'National Enrollment'!I19</f>
        <v>0</v>
      </c>
      <c r="L15" s="169">
        <f>'National Enrollment'!I19</f>
        <v>0</v>
      </c>
      <c r="M15" s="34"/>
      <c r="N15" s="122">
        <f>'National Enrollment'!I17</f>
        <v>0</v>
      </c>
      <c r="O15" s="169">
        <f>'National Enrollment'!I17</f>
        <v>0</v>
      </c>
      <c r="P15" s="154"/>
      <c r="Q15" s="158">
        <f>'National Enrollment'!L17</f>
        <v>0</v>
      </c>
      <c r="R15" s="34"/>
      <c r="S15" s="122">
        <f>'National Enrollment'!N17+'National Enrollment'!N19</f>
        <v>0</v>
      </c>
      <c r="T15" s="169">
        <f>'National Enrollment'!O17</f>
        <v>0</v>
      </c>
      <c r="U15" s="34"/>
      <c r="V15" s="34"/>
    </row>
    <row r="16" spans="1:22" s="64" customFormat="1" ht="26.25" customHeight="1">
      <c r="A16" s="123"/>
      <c r="B16" s="124" t="s">
        <v>45</v>
      </c>
      <c r="C16" s="323" t="s">
        <v>199</v>
      </c>
      <c r="D16" s="323"/>
      <c r="E16" s="178"/>
      <c r="F16" s="178"/>
      <c r="G16" s="79"/>
      <c r="H16" s="178"/>
      <c r="I16" s="179"/>
      <c r="J16" s="79"/>
      <c r="K16" s="178"/>
      <c r="L16" s="178"/>
      <c r="M16" s="79"/>
      <c r="N16" s="178"/>
      <c r="O16" s="179"/>
      <c r="P16" s="152"/>
      <c r="Q16" s="178"/>
      <c r="R16" s="79"/>
      <c r="S16" s="175"/>
      <c r="T16" s="175"/>
      <c r="U16" s="79"/>
      <c r="V16" s="79"/>
    </row>
    <row r="17" spans="1:22" ht="15" customHeight="1">
      <c r="A17" s="79"/>
      <c r="B17" s="79"/>
      <c r="C17" s="81" t="s">
        <v>87</v>
      </c>
      <c r="D17" s="82" t="s">
        <v>88</v>
      </c>
      <c r="E17" s="18"/>
      <c r="F17" s="10"/>
      <c r="G17" s="79"/>
      <c r="H17" s="18"/>
      <c r="I17" s="10"/>
      <c r="J17" s="79"/>
      <c r="K17" s="18"/>
      <c r="L17" s="10"/>
      <c r="M17" s="79"/>
      <c r="N17" s="18"/>
      <c r="O17" s="10"/>
      <c r="P17" s="155"/>
      <c r="Q17" s="14"/>
      <c r="R17" s="79"/>
      <c r="S17" s="176"/>
      <c r="T17" s="177"/>
      <c r="U17" s="79"/>
      <c r="V17" s="79"/>
    </row>
    <row r="18" spans="1:22" ht="12.75" customHeight="1">
      <c r="A18" s="79"/>
      <c r="B18" s="79"/>
      <c r="C18" s="83" t="s">
        <v>84</v>
      </c>
      <c r="D18" s="82" t="s">
        <v>85</v>
      </c>
      <c r="E18" s="18"/>
      <c r="F18" s="10"/>
      <c r="G18" s="79"/>
      <c r="H18" s="18"/>
      <c r="I18" s="10"/>
      <c r="J18" s="79"/>
      <c r="K18" s="18"/>
      <c r="L18" s="10"/>
      <c r="M18" s="79"/>
      <c r="N18" s="18"/>
      <c r="O18" s="10"/>
      <c r="P18" s="155"/>
      <c r="Q18" s="14"/>
      <c r="R18" s="79"/>
      <c r="S18" s="18"/>
      <c r="T18" s="10"/>
      <c r="U18" s="79"/>
      <c r="V18" s="79"/>
    </row>
    <row r="19" spans="1:22">
      <c r="A19" s="79"/>
      <c r="B19" s="79"/>
      <c r="C19" s="81" t="s">
        <v>93</v>
      </c>
      <c r="D19" s="82" t="s">
        <v>94</v>
      </c>
      <c r="E19" s="18"/>
      <c r="F19" s="10"/>
      <c r="G19" s="79"/>
      <c r="H19" s="18"/>
      <c r="I19" s="10"/>
      <c r="J19" s="79"/>
      <c r="K19" s="18"/>
      <c r="L19" s="10"/>
      <c r="M19" s="79"/>
      <c r="N19" s="18"/>
      <c r="O19" s="10"/>
      <c r="P19" s="155"/>
      <c r="Q19" s="14"/>
      <c r="R19" s="79"/>
      <c r="S19" s="18"/>
      <c r="T19" s="10"/>
      <c r="U19" s="79"/>
      <c r="V19" s="79"/>
    </row>
    <row r="20" spans="1:22" ht="16">
      <c r="A20" s="79"/>
      <c r="B20" s="79"/>
      <c r="C20" s="83" t="s">
        <v>90</v>
      </c>
      <c r="D20" s="82" t="s">
        <v>91</v>
      </c>
      <c r="E20" s="18"/>
      <c r="F20" s="10"/>
      <c r="G20" s="79"/>
      <c r="H20" s="18"/>
      <c r="I20" s="10"/>
      <c r="J20" s="79"/>
      <c r="K20" s="18"/>
      <c r="L20" s="10"/>
      <c r="M20" s="79"/>
      <c r="N20" s="18"/>
      <c r="O20" s="10"/>
      <c r="P20" s="155"/>
      <c r="Q20" s="14"/>
      <c r="R20" s="79"/>
      <c r="S20" s="18"/>
      <c r="T20" s="10"/>
      <c r="U20" s="79"/>
      <c r="V20" s="79"/>
    </row>
    <row r="21" spans="1:22" ht="16">
      <c r="A21" s="79"/>
      <c r="B21" s="79"/>
      <c r="C21" s="83" t="s">
        <v>96</v>
      </c>
      <c r="D21" s="82" t="s">
        <v>97</v>
      </c>
      <c r="E21" s="18"/>
      <c r="F21" s="10"/>
      <c r="G21" s="79"/>
      <c r="H21" s="212"/>
      <c r="I21" s="10"/>
      <c r="J21" s="79"/>
      <c r="K21" s="18"/>
      <c r="L21" s="10"/>
      <c r="M21" s="79"/>
      <c r="N21" s="212"/>
      <c r="O21" s="10"/>
      <c r="P21" s="155"/>
      <c r="Q21" s="213"/>
      <c r="R21" s="79"/>
      <c r="S21" s="18"/>
      <c r="T21" s="10"/>
      <c r="U21" s="79"/>
      <c r="V21" s="79"/>
    </row>
    <row r="22" spans="1:22">
      <c r="A22" s="79"/>
      <c r="B22" s="79"/>
      <c r="C22" s="81" t="s">
        <v>99</v>
      </c>
      <c r="D22" s="82" t="s">
        <v>100</v>
      </c>
      <c r="E22" s="18"/>
      <c r="F22" s="10"/>
      <c r="G22" s="79"/>
      <c r="H22" s="18"/>
      <c r="I22" s="10"/>
      <c r="J22" s="79"/>
      <c r="K22" s="18"/>
      <c r="L22" s="10"/>
      <c r="M22" s="79"/>
      <c r="N22" s="18"/>
      <c r="O22" s="10"/>
      <c r="P22" s="155"/>
      <c r="Q22" s="14"/>
      <c r="R22" s="79"/>
      <c r="S22" s="18"/>
      <c r="T22" s="10"/>
      <c r="U22" s="79"/>
      <c r="V22" s="79"/>
    </row>
    <row r="23" spans="1:22" ht="16">
      <c r="A23" s="79"/>
      <c r="B23" s="79"/>
      <c r="C23" s="83" t="s">
        <v>41</v>
      </c>
      <c r="D23" s="82" t="s">
        <v>102</v>
      </c>
      <c r="E23" s="18"/>
      <c r="F23" s="10"/>
      <c r="G23" s="79"/>
      <c r="H23" s="18"/>
      <c r="I23" s="10"/>
      <c r="J23" s="79"/>
      <c r="K23" s="18"/>
      <c r="L23" s="10"/>
      <c r="M23" s="79"/>
      <c r="N23" s="18"/>
      <c r="O23" s="10"/>
      <c r="P23" s="155"/>
      <c r="Q23" s="14"/>
      <c r="R23" s="79"/>
      <c r="S23" s="18"/>
      <c r="T23" s="10"/>
      <c r="U23" s="79"/>
      <c r="V23" s="79"/>
    </row>
    <row r="24" spans="1:22" ht="16">
      <c r="A24" s="79"/>
      <c r="B24" s="79"/>
      <c r="C24" s="83" t="s">
        <v>159</v>
      </c>
      <c r="D24" s="82" t="s">
        <v>158</v>
      </c>
      <c r="E24" s="18"/>
      <c r="F24" s="10"/>
      <c r="G24" s="79"/>
      <c r="H24" s="18"/>
      <c r="I24" s="10"/>
      <c r="J24" s="79"/>
      <c r="K24" s="18"/>
      <c r="L24" s="10"/>
      <c r="M24" s="79"/>
      <c r="N24" s="18"/>
      <c r="O24" s="10"/>
      <c r="P24" s="155"/>
      <c r="Q24" s="14"/>
      <c r="R24" s="79"/>
      <c r="S24" s="18"/>
      <c r="T24" s="10"/>
      <c r="U24" s="79"/>
      <c r="V24" s="79"/>
    </row>
    <row r="25" spans="1:22">
      <c r="A25" s="79"/>
      <c r="B25" s="79"/>
      <c r="C25" s="81" t="s">
        <v>104</v>
      </c>
      <c r="D25" s="82" t="s">
        <v>105</v>
      </c>
      <c r="E25" s="18"/>
      <c r="F25" s="10"/>
      <c r="G25" s="79"/>
      <c r="H25" s="18"/>
      <c r="I25" s="10"/>
      <c r="J25" s="79"/>
      <c r="K25" s="18"/>
      <c r="L25" s="10"/>
      <c r="M25" s="79"/>
      <c r="N25" s="18"/>
      <c r="O25" s="10"/>
      <c r="P25" s="155"/>
      <c r="Q25" s="14"/>
      <c r="R25" s="79"/>
      <c r="S25" s="18"/>
      <c r="T25" s="10"/>
      <c r="U25" s="79"/>
      <c r="V25" s="79"/>
    </row>
    <row r="26" spans="1:22" ht="16">
      <c r="A26" s="79"/>
      <c r="B26" s="79"/>
      <c r="C26" s="83" t="s">
        <v>107</v>
      </c>
      <c r="D26" s="82" t="s">
        <v>108</v>
      </c>
      <c r="E26" s="18"/>
      <c r="F26" s="10"/>
      <c r="G26" s="79"/>
      <c r="H26" s="18"/>
      <c r="I26" s="10"/>
      <c r="J26" s="79"/>
      <c r="K26" s="18"/>
      <c r="L26" s="10"/>
      <c r="M26" s="79"/>
      <c r="N26" s="18"/>
      <c r="O26" s="10"/>
      <c r="P26" s="155"/>
      <c r="Q26" s="14"/>
      <c r="R26" s="79"/>
      <c r="S26" s="18"/>
      <c r="T26" s="10"/>
      <c r="U26" s="79"/>
      <c r="V26" s="79"/>
    </row>
    <row r="27" spans="1:22">
      <c r="A27" s="79"/>
      <c r="B27" s="79"/>
      <c r="C27" s="81" t="s">
        <v>110</v>
      </c>
      <c r="D27" s="82" t="s">
        <v>111</v>
      </c>
      <c r="E27" s="18"/>
      <c r="F27" s="10"/>
      <c r="G27" s="79"/>
      <c r="H27" s="18"/>
      <c r="I27" s="10"/>
      <c r="J27" s="79"/>
      <c r="K27" s="18"/>
      <c r="L27" s="10"/>
      <c r="M27" s="79"/>
      <c r="N27" s="18"/>
      <c r="O27" s="10"/>
      <c r="P27" s="155"/>
      <c r="Q27" s="14"/>
      <c r="R27" s="79"/>
      <c r="S27" s="18"/>
      <c r="T27" s="10"/>
      <c r="U27" s="79"/>
      <c r="V27" s="79"/>
    </row>
    <row r="28" spans="1:22" ht="16">
      <c r="A28" s="79"/>
      <c r="B28" s="79"/>
      <c r="C28" s="83" t="s">
        <v>113</v>
      </c>
      <c r="D28" s="82" t="s">
        <v>114</v>
      </c>
      <c r="E28" s="18"/>
      <c r="F28" s="10"/>
      <c r="G28" s="79"/>
      <c r="H28" s="18"/>
      <c r="I28" s="10"/>
      <c r="J28" s="79"/>
      <c r="K28" s="18"/>
      <c r="L28" s="10"/>
      <c r="M28" s="79"/>
      <c r="N28" s="18"/>
      <c r="O28" s="10"/>
      <c r="P28" s="155"/>
      <c r="Q28" s="14"/>
      <c r="R28" s="79"/>
      <c r="S28" s="18"/>
      <c r="T28" s="10"/>
      <c r="U28" s="79"/>
      <c r="V28" s="79"/>
    </row>
    <row r="29" spans="1:22" ht="16">
      <c r="A29" s="79"/>
      <c r="B29" s="79"/>
      <c r="C29" s="83" t="s">
        <v>125</v>
      </c>
      <c r="D29" s="82" t="s">
        <v>126</v>
      </c>
      <c r="E29" s="18"/>
      <c r="F29" s="10"/>
      <c r="G29" s="79"/>
      <c r="H29" s="18"/>
      <c r="I29" s="10"/>
      <c r="J29" s="79"/>
      <c r="K29" s="18"/>
      <c r="L29" s="10"/>
      <c r="M29" s="79"/>
      <c r="N29" s="18"/>
      <c r="O29" s="10"/>
      <c r="P29" s="155"/>
      <c r="Q29" s="14"/>
      <c r="R29" s="79"/>
      <c r="S29" s="18"/>
      <c r="T29" s="10"/>
      <c r="U29" s="79"/>
      <c r="V29" s="79"/>
    </row>
    <row r="30" spans="1:22">
      <c r="A30" s="79"/>
      <c r="B30" s="79"/>
      <c r="C30" s="81" t="s">
        <v>116</v>
      </c>
      <c r="D30" s="82" t="s">
        <v>117</v>
      </c>
      <c r="E30" s="18"/>
      <c r="F30" s="10"/>
      <c r="G30" s="79"/>
      <c r="H30" s="18"/>
      <c r="I30" s="10"/>
      <c r="J30" s="79"/>
      <c r="K30" s="18"/>
      <c r="L30" s="10"/>
      <c r="M30" s="79"/>
      <c r="N30" s="18"/>
      <c r="O30" s="10"/>
      <c r="P30" s="155"/>
      <c r="Q30" s="14"/>
      <c r="R30" s="79"/>
      <c r="S30" s="18"/>
      <c r="T30" s="10"/>
      <c r="U30" s="79"/>
      <c r="V30" s="79"/>
    </row>
    <row r="31" spans="1:22" ht="16">
      <c r="A31" s="79"/>
      <c r="B31" s="79"/>
      <c r="C31" s="83" t="s">
        <v>119</v>
      </c>
      <c r="D31" s="82" t="s">
        <v>120</v>
      </c>
      <c r="E31" s="18"/>
      <c r="F31" s="10"/>
      <c r="G31" s="79"/>
      <c r="H31" s="18"/>
      <c r="I31" s="10"/>
      <c r="J31" s="79"/>
      <c r="K31" s="18"/>
      <c r="L31" s="10"/>
      <c r="M31" s="79"/>
      <c r="N31" s="18"/>
      <c r="O31" s="10"/>
      <c r="P31" s="155"/>
      <c r="Q31" s="14"/>
      <c r="R31" s="79"/>
      <c r="S31" s="18"/>
      <c r="T31" s="10"/>
      <c r="U31" s="79"/>
      <c r="V31" s="79"/>
    </row>
    <row r="32" spans="1:22">
      <c r="A32" s="79"/>
      <c r="B32" s="79"/>
      <c r="C32" s="81" t="s">
        <v>122</v>
      </c>
      <c r="D32" s="82" t="s">
        <v>123</v>
      </c>
      <c r="E32" s="18"/>
      <c r="F32" s="10"/>
      <c r="G32" s="79"/>
      <c r="H32" s="18"/>
      <c r="I32" s="10"/>
      <c r="J32" s="79"/>
      <c r="K32" s="18"/>
      <c r="L32" s="10"/>
      <c r="M32" s="79"/>
      <c r="N32" s="18"/>
      <c r="O32" s="10"/>
      <c r="P32" s="155"/>
      <c r="Q32" s="14"/>
      <c r="R32" s="79"/>
      <c r="S32" s="18"/>
      <c r="T32" s="10"/>
      <c r="U32" s="79"/>
      <c r="V32" s="79"/>
    </row>
    <row r="33" spans="1:22">
      <c r="A33" s="79"/>
      <c r="B33" s="79"/>
      <c r="C33" s="81" t="s">
        <v>128</v>
      </c>
      <c r="D33" s="82" t="s">
        <v>129</v>
      </c>
      <c r="E33" s="18"/>
      <c r="F33" s="10"/>
      <c r="G33" s="79"/>
      <c r="H33" s="18"/>
      <c r="I33" s="10"/>
      <c r="J33" s="79"/>
      <c r="K33" s="18"/>
      <c r="L33" s="10"/>
      <c r="M33" s="79"/>
      <c r="N33" s="18"/>
      <c r="O33" s="10"/>
      <c r="P33" s="155"/>
      <c r="Q33" s="14"/>
      <c r="R33" s="79"/>
      <c r="S33" s="18"/>
      <c r="T33" s="10"/>
      <c r="U33" s="79"/>
      <c r="V33" s="79"/>
    </row>
    <row r="34" spans="1:22" ht="16">
      <c r="A34" s="79"/>
      <c r="B34" s="79"/>
      <c r="C34" s="83" t="s">
        <v>131</v>
      </c>
      <c r="D34" s="82" t="s">
        <v>132</v>
      </c>
      <c r="E34" s="18"/>
      <c r="F34" s="10"/>
      <c r="G34" s="79"/>
      <c r="H34" s="18"/>
      <c r="I34" s="10"/>
      <c r="J34" s="79"/>
      <c r="K34" s="18"/>
      <c r="L34" s="10"/>
      <c r="M34" s="79"/>
      <c r="N34" s="18"/>
      <c r="O34" s="10"/>
      <c r="P34" s="155"/>
      <c r="Q34" s="14"/>
      <c r="R34" s="79"/>
      <c r="S34" s="18"/>
      <c r="T34" s="10"/>
      <c r="U34" s="79"/>
      <c r="V34" s="79"/>
    </row>
    <row r="35" spans="1:22">
      <c r="A35" s="79"/>
      <c r="B35" s="79"/>
      <c r="C35" s="81" t="s">
        <v>134</v>
      </c>
      <c r="D35" s="82" t="s">
        <v>135</v>
      </c>
      <c r="E35" s="18"/>
      <c r="F35" s="10"/>
      <c r="G35" s="79"/>
      <c r="H35" s="18"/>
      <c r="I35" s="10"/>
      <c r="J35" s="79"/>
      <c r="K35" s="18"/>
      <c r="L35" s="10"/>
      <c r="M35" s="79"/>
      <c r="N35" s="18"/>
      <c r="O35" s="10"/>
      <c r="P35" s="155"/>
      <c r="Q35" s="14"/>
      <c r="R35" s="79"/>
      <c r="S35" s="18"/>
      <c r="T35" s="10"/>
      <c r="U35" s="79"/>
      <c r="V35" s="79"/>
    </row>
    <row r="36" spans="1:22" ht="16">
      <c r="A36" s="79"/>
      <c r="B36" s="79"/>
      <c r="C36" s="83" t="s">
        <v>143</v>
      </c>
      <c r="D36" s="82" t="s">
        <v>144</v>
      </c>
      <c r="E36" s="18"/>
      <c r="F36" s="10"/>
      <c r="G36" s="79"/>
      <c r="H36" s="18"/>
      <c r="I36" s="10"/>
      <c r="J36" s="79"/>
      <c r="K36" s="18"/>
      <c r="L36" s="10"/>
      <c r="M36" s="79"/>
      <c r="N36" s="18"/>
      <c r="O36" s="10"/>
      <c r="P36" s="155"/>
      <c r="Q36" s="14"/>
      <c r="R36" s="79"/>
      <c r="S36" s="18"/>
      <c r="T36" s="10"/>
      <c r="U36" s="79"/>
      <c r="V36" s="79"/>
    </row>
    <row r="37" spans="1:22">
      <c r="A37" s="79"/>
      <c r="B37" s="79"/>
      <c r="C37" s="81" t="s">
        <v>140</v>
      </c>
      <c r="D37" s="82" t="s">
        <v>141</v>
      </c>
      <c r="E37" s="18"/>
      <c r="F37" s="10"/>
      <c r="G37" s="79"/>
      <c r="H37" s="18"/>
      <c r="I37" s="10"/>
      <c r="J37" s="79"/>
      <c r="K37" s="18"/>
      <c r="L37" s="10"/>
      <c r="M37" s="79"/>
      <c r="N37" s="18"/>
      <c r="O37" s="10"/>
      <c r="P37" s="155"/>
      <c r="Q37" s="14"/>
      <c r="R37" s="79"/>
      <c r="S37" s="18"/>
      <c r="T37" s="10"/>
      <c r="U37" s="79"/>
      <c r="V37" s="79"/>
    </row>
    <row r="38" spans="1:22" ht="16">
      <c r="A38" s="79"/>
      <c r="B38" s="79"/>
      <c r="C38" s="83" t="s">
        <v>137</v>
      </c>
      <c r="D38" s="82" t="s">
        <v>138</v>
      </c>
      <c r="E38" s="18"/>
      <c r="F38" s="10"/>
      <c r="G38" s="79"/>
      <c r="H38" s="18"/>
      <c r="I38" s="10"/>
      <c r="J38" s="79"/>
      <c r="K38" s="18"/>
      <c r="L38" s="10"/>
      <c r="M38" s="79"/>
      <c r="N38" s="18"/>
      <c r="O38" s="10"/>
      <c r="P38" s="155"/>
      <c r="Q38" s="14"/>
      <c r="R38" s="79"/>
      <c r="S38" s="18"/>
      <c r="T38" s="10"/>
      <c r="U38" s="79"/>
      <c r="V38" s="79"/>
    </row>
    <row r="39" spans="1:22">
      <c r="A39" s="79"/>
      <c r="B39" s="79"/>
      <c r="C39" s="81" t="s">
        <v>146</v>
      </c>
      <c r="D39" s="82" t="s">
        <v>147</v>
      </c>
      <c r="E39" s="18"/>
      <c r="F39" s="10"/>
      <c r="G39" s="79"/>
      <c r="H39" s="18"/>
      <c r="I39" s="10"/>
      <c r="J39" s="79"/>
      <c r="K39" s="18"/>
      <c r="L39" s="10"/>
      <c r="M39" s="79"/>
      <c r="N39" s="18"/>
      <c r="O39" s="10"/>
      <c r="P39" s="155"/>
      <c r="Q39" s="14"/>
      <c r="R39" s="79"/>
      <c r="S39" s="18"/>
      <c r="T39" s="10"/>
      <c r="U39" s="79"/>
      <c r="V39" s="79"/>
    </row>
    <row r="40" spans="1:22" ht="16">
      <c r="A40" s="79"/>
      <c r="B40" s="79"/>
      <c r="C40" s="83" t="s">
        <v>149</v>
      </c>
      <c r="D40" s="82" t="s">
        <v>150</v>
      </c>
      <c r="E40" s="18"/>
      <c r="F40" s="10"/>
      <c r="G40" s="79"/>
      <c r="H40" s="18"/>
      <c r="I40" s="10"/>
      <c r="J40" s="79"/>
      <c r="K40" s="18"/>
      <c r="L40" s="10"/>
      <c r="M40" s="79"/>
      <c r="N40" s="18"/>
      <c r="O40" s="10"/>
      <c r="P40" s="155"/>
      <c r="Q40" s="14"/>
      <c r="R40" s="79"/>
      <c r="S40" s="18"/>
      <c r="T40" s="10"/>
      <c r="U40" s="79"/>
      <c r="V40" s="79"/>
    </row>
    <row r="41" spans="1:22" ht="16">
      <c r="A41" s="79"/>
      <c r="B41" s="79"/>
      <c r="C41" s="83" t="s">
        <v>155</v>
      </c>
      <c r="D41" s="82" t="s">
        <v>156</v>
      </c>
      <c r="E41" s="18"/>
      <c r="F41" s="10"/>
      <c r="G41" s="79"/>
      <c r="H41" s="18"/>
      <c r="I41" s="10"/>
      <c r="J41" s="79"/>
      <c r="K41" s="18"/>
      <c r="L41" s="10"/>
      <c r="M41" s="79"/>
      <c r="N41" s="18"/>
      <c r="O41" s="10"/>
      <c r="P41" s="155"/>
      <c r="Q41" s="14"/>
      <c r="R41" s="79"/>
      <c r="S41" s="18"/>
      <c r="T41" s="10"/>
      <c r="U41" s="79"/>
      <c r="V41" s="79"/>
    </row>
    <row r="42" spans="1:22">
      <c r="A42" s="79"/>
      <c r="B42" s="79"/>
      <c r="C42" s="81" t="s">
        <v>152</v>
      </c>
      <c r="D42" s="82" t="s">
        <v>153</v>
      </c>
      <c r="E42" s="18"/>
      <c r="F42" s="10"/>
      <c r="G42" s="79"/>
      <c r="H42" s="18"/>
      <c r="I42" s="10"/>
      <c r="J42" s="79"/>
      <c r="K42" s="18"/>
      <c r="L42" s="10"/>
      <c r="M42" s="79"/>
      <c r="N42" s="18"/>
      <c r="O42" s="10"/>
      <c r="P42" s="155"/>
      <c r="Q42" s="14"/>
      <c r="R42" s="79"/>
      <c r="S42" s="18"/>
      <c r="T42" s="10"/>
      <c r="U42" s="79"/>
      <c r="V42" s="79"/>
    </row>
    <row r="43" spans="1:22">
      <c r="A43" s="79"/>
      <c r="B43" s="79"/>
      <c r="C43" s="81" t="s">
        <v>86</v>
      </c>
      <c r="D43" s="82" t="s">
        <v>59</v>
      </c>
      <c r="E43" s="18"/>
      <c r="F43" s="10"/>
      <c r="G43" s="79"/>
      <c r="H43" s="18"/>
      <c r="I43" s="10"/>
      <c r="J43" s="79"/>
      <c r="K43" s="18"/>
      <c r="L43" s="10"/>
      <c r="M43" s="79"/>
      <c r="N43" s="18"/>
      <c r="O43" s="10"/>
      <c r="P43" s="155"/>
      <c r="Q43" s="14"/>
      <c r="R43" s="79"/>
      <c r="S43" s="18"/>
      <c r="T43" s="10"/>
      <c r="U43" s="79"/>
      <c r="V43" s="79"/>
    </row>
    <row r="44" spans="1:22">
      <c r="A44" s="79"/>
      <c r="B44" s="79"/>
      <c r="C44" s="81" t="s">
        <v>106</v>
      </c>
      <c r="D44" s="82" t="s">
        <v>66</v>
      </c>
      <c r="E44" s="18"/>
      <c r="F44" s="10"/>
      <c r="G44" s="79"/>
      <c r="H44" s="18"/>
      <c r="I44" s="10"/>
      <c r="J44" s="79"/>
      <c r="K44" s="18"/>
      <c r="L44" s="10"/>
      <c r="M44" s="79"/>
      <c r="N44" s="18"/>
      <c r="O44" s="10"/>
      <c r="P44" s="155"/>
      <c r="Q44" s="14"/>
      <c r="R44" s="79"/>
      <c r="S44" s="18"/>
      <c r="T44" s="10"/>
      <c r="U44" s="79"/>
      <c r="V44" s="79"/>
    </row>
    <row r="45" spans="1:22">
      <c r="A45" s="79"/>
      <c r="B45" s="79"/>
      <c r="C45" s="81" t="s">
        <v>109</v>
      </c>
      <c r="D45" s="82" t="s">
        <v>67</v>
      </c>
      <c r="E45" s="18"/>
      <c r="F45" s="10"/>
      <c r="G45" s="79"/>
      <c r="H45" s="18"/>
      <c r="I45" s="10"/>
      <c r="J45" s="79"/>
      <c r="K45" s="18"/>
      <c r="L45" s="10"/>
      <c r="M45" s="79"/>
      <c r="N45" s="18"/>
      <c r="O45" s="10"/>
      <c r="P45" s="155"/>
      <c r="Q45" s="14"/>
      <c r="R45" s="79"/>
      <c r="S45" s="18"/>
      <c r="T45" s="10"/>
      <c r="U45" s="79"/>
      <c r="V45" s="79"/>
    </row>
    <row r="46" spans="1:22">
      <c r="A46" s="79"/>
      <c r="B46" s="79"/>
      <c r="C46" s="81" t="s">
        <v>89</v>
      </c>
      <c r="D46" s="82" t="s">
        <v>60</v>
      </c>
      <c r="E46" s="18"/>
      <c r="F46" s="10"/>
      <c r="G46" s="79"/>
      <c r="H46" s="18"/>
      <c r="I46" s="10"/>
      <c r="J46" s="79"/>
      <c r="K46" s="18"/>
      <c r="L46" s="10"/>
      <c r="M46" s="79"/>
      <c r="N46" s="18"/>
      <c r="O46" s="10"/>
      <c r="P46" s="155"/>
      <c r="Q46" s="14"/>
      <c r="R46" s="79"/>
      <c r="S46" s="18"/>
      <c r="T46" s="10"/>
      <c r="U46" s="79"/>
      <c r="V46" s="79"/>
    </row>
    <row r="47" spans="1:22">
      <c r="A47" s="79"/>
      <c r="B47" s="79"/>
      <c r="C47" s="81" t="s">
        <v>95</v>
      </c>
      <c r="D47" s="82" t="s">
        <v>62</v>
      </c>
      <c r="E47" s="18"/>
      <c r="F47" s="10"/>
      <c r="G47" s="79"/>
      <c r="H47" s="18"/>
      <c r="I47" s="10"/>
      <c r="J47" s="79"/>
      <c r="K47" s="18"/>
      <c r="L47" s="10"/>
      <c r="M47" s="79"/>
      <c r="N47" s="18"/>
      <c r="O47" s="10"/>
      <c r="P47" s="155"/>
      <c r="Q47" s="14"/>
      <c r="R47" s="79"/>
      <c r="S47" s="18"/>
      <c r="T47" s="10"/>
      <c r="U47" s="79"/>
      <c r="V47" s="79"/>
    </row>
    <row r="48" spans="1:22">
      <c r="A48" s="79"/>
      <c r="B48" s="79"/>
      <c r="C48" s="81" t="s">
        <v>98</v>
      </c>
      <c r="D48" s="82" t="s">
        <v>63</v>
      </c>
      <c r="E48" s="18"/>
      <c r="F48" s="10"/>
      <c r="G48" s="79"/>
      <c r="H48" s="18"/>
      <c r="I48" s="10"/>
      <c r="J48" s="79"/>
      <c r="K48" s="18"/>
      <c r="L48" s="10"/>
      <c r="M48" s="79"/>
      <c r="N48" s="18"/>
      <c r="O48" s="10"/>
      <c r="P48" s="155"/>
      <c r="Q48" s="14"/>
      <c r="R48" s="79"/>
      <c r="S48" s="18"/>
      <c r="T48" s="10"/>
      <c r="U48" s="79"/>
      <c r="V48" s="79"/>
    </row>
    <row r="49" spans="1:22">
      <c r="A49" s="79"/>
      <c r="B49" s="79"/>
      <c r="C49" s="81" t="s">
        <v>101</v>
      </c>
      <c r="D49" s="82" t="s">
        <v>64</v>
      </c>
      <c r="E49" s="18"/>
      <c r="F49" s="10"/>
      <c r="G49" s="79"/>
      <c r="H49" s="18"/>
      <c r="I49" s="10"/>
      <c r="J49" s="79"/>
      <c r="K49" s="18"/>
      <c r="L49" s="10"/>
      <c r="M49" s="79"/>
      <c r="N49" s="18"/>
      <c r="O49" s="10"/>
      <c r="P49" s="155"/>
      <c r="Q49" s="14"/>
      <c r="R49" s="79"/>
      <c r="S49" s="18"/>
      <c r="T49" s="10"/>
      <c r="U49" s="79"/>
      <c r="V49" s="79"/>
    </row>
    <row r="50" spans="1:22">
      <c r="A50" s="79"/>
      <c r="B50" s="79"/>
      <c r="C50" s="81" t="s">
        <v>92</v>
      </c>
      <c r="D50" s="82" t="s">
        <v>61</v>
      </c>
      <c r="E50" s="18"/>
      <c r="F50" s="10"/>
      <c r="G50" s="79"/>
      <c r="H50" s="18"/>
      <c r="I50" s="10"/>
      <c r="J50" s="79"/>
      <c r="K50" s="18"/>
      <c r="L50" s="10"/>
      <c r="M50" s="79"/>
      <c r="N50" s="18"/>
      <c r="O50" s="10"/>
      <c r="P50" s="155"/>
      <c r="Q50" s="14"/>
      <c r="R50" s="79"/>
      <c r="S50" s="18"/>
      <c r="T50" s="10"/>
      <c r="U50" s="79"/>
      <c r="V50" s="79"/>
    </row>
    <row r="51" spans="1:22">
      <c r="A51" s="79"/>
      <c r="B51" s="79"/>
      <c r="C51" s="81" t="s">
        <v>103</v>
      </c>
      <c r="D51" s="82" t="s">
        <v>65</v>
      </c>
      <c r="E51" s="18"/>
      <c r="F51" s="10"/>
      <c r="G51" s="79"/>
      <c r="H51" s="18"/>
      <c r="I51" s="10"/>
      <c r="J51" s="79"/>
      <c r="K51" s="18"/>
      <c r="L51" s="10"/>
      <c r="M51" s="79"/>
      <c r="N51" s="18"/>
      <c r="O51" s="10"/>
      <c r="P51" s="155"/>
      <c r="Q51" s="14"/>
      <c r="R51" s="79"/>
      <c r="S51" s="18"/>
      <c r="T51" s="10"/>
      <c r="U51" s="79"/>
      <c r="V51" s="79"/>
    </row>
    <row r="52" spans="1:22">
      <c r="A52" s="79"/>
      <c r="B52" s="79"/>
      <c r="C52" s="81" t="s">
        <v>112</v>
      </c>
      <c r="D52" s="82" t="s">
        <v>68</v>
      </c>
      <c r="E52" s="18"/>
      <c r="F52" s="10"/>
      <c r="G52" s="79"/>
      <c r="H52" s="18"/>
      <c r="I52" s="10"/>
      <c r="J52" s="79"/>
      <c r="K52" s="18"/>
      <c r="L52" s="10"/>
      <c r="M52" s="79"/>
      <c r="N52" s="18"/>
      <c r="O52" s="10"/>
      <c r="P52" s="155"/>
      <c r="Q52" s="14"/>
      <c r="R52" s="79"/>
      <c r="S52" s="18"/>
      <c r="T52" s="10"/>
      <c r="U52" s="79"/>
      <c r="V52" s="79"/>
    </row>
    <row r="53" spans="1:22">
      <c r="A53" s="79"/>
      <c r="B53" s="79"/>
      <c r="C53" s="81" t="s">
        <v>115</v>
      </c>
      <c r="D53" s="82" t="s">
        <v>69</v>
      </c>
      <c r="E53" s="18"/>
      <c r="F53" s="10"/>
      <c r="G53" s="79"/>
      <c r="H53" s="18"/>
      <c r="I53" s="10"/>
      <c r="J53" s="79"/>
      <c r="K53" s="18"/>
      <c r="L53" s="10"/>
      <c r="M53" s="79"/>
      <c r="N53" s="18"/>
      <c r="O53" s="10"/>
      <c r="P53" s="155"/>
      <c r="Q53" s="14"/>
      <c r="R53" s="79"/>
      <c r="S53" s="18"/>
      <c r="T53" s="10"/>
      <c r="U53" s="79"/>
      <c r="V53" s="79"/>
    </row>
    <row r="54" spans="1:22">
      <c r="A54" s="79"/>
      <c r="B54" s="79"/>
      <c r="C54" s="81" t="s">
        <v>118</v>
      </c>
      <c r="D54" s="82" t="s">
        <v>70</v>
      </c>
      <c r="E54" s="18"/>
      <c r="F54" s="10"/>
      <c r="G54" s="79"/>
      <c r="H54" s="18"/>
      <c r="I54" s="10"/>
      <c r="J54" s="79"/>
      <c r="K54" s="18"/>
      <c r="L54" s="10"/>
      <c r="M54" s="79"/>
      <c r="N54" s="18"/>
      <c r="O54" s="10"/>
      <c r="P54" s="155"/>
      <c r="Q54" s="14"/>
      <c r="R54" s="79"/>
      <c r="S54" s="18"/>
      <c r="T54" s="10"/>
      <c r="U54" s="79"/>
      <c r="V54" s="79"/>
    </row>
    <row r="55" spans="1:22">
      <c r="A55" s="79"/>
      <c r="B55" s="79"/>
      <c r="C55" s="81" t="s">
        <v>121</v>
      </c>
      <c r="D55" s="82" t="s">
        <v>71</v>
      </c>
      <c r="E55" s="18"/>
      <c r="F55" s="10"/>
      <c r="G55" s="79"/>
      <c r="H55" s="18"/>
      <c r="I55" s="10"/>
      <c r="J55" s="79"/>
      <c r="K55" s="18"/>
      <c r="L55" s="10"/>
      <c r="M55" s="79"/>
      <c r="N55" s="18"/>
      <c r="O55" s="10"/>
      <c r="P55" s="155"/>
      <c r="Q55" s="14"/>
      <c r="R55" s="79"/>
      <c r="S55" s="18"/>
      <c r="T55" s="10"/>
      <c r="U55" s="79"/>
      <c r="V55" s="79"/>
    </row>
    <row r="56" spans="1:22">
      <c r="A56" s="79"/>
      <c r="B56" s="79"/>
      <c r="C56" s="81" t="s">
        <v>124</v>
      </c>
      <c r="D56" s="82" t="s">
        <v>72</v>
      </c>
      <c r="E56" s="18"/>
      <c r="F56" s="10"/>
      <c r="G56" s="79"/>
      <c r="H56" s="18"/>
      <c r="I56" s="10"/>
      <c r="J56" s="79"/>
      <c r="K56" s="18"/>
      <c r="L56" s="10"/>
      <c r="M56" s="79"/>
      <c r="N56" s="18"/>
      <c r="O56" s="10"/>
      <c r="P56" s="155"/>
      <c r="Q56" s="14"/>
      <c r="R56" s="79"/>
      <c r="S56" s="18"/>
      <c r="T56" s="10"/>
      <c r="U56" s="79"/>
      <c r="V56" s="79"/>
    </row>
    <row r="57" spans="1:22">
      <c r="A57" s="79"/>
      <c r="B57" s="79"/>
      <c r="C57" s="81" t="s">
        <v>127</v>
      </c>
      <c r="D57" s="82" t="s">
        <v>73</v>
      </c>
      <c r="E57" s="18"/>
      <c r="F57" s="10"/>
      <c r="G57" s="79"/>
      <c r="H57" s="18"/>
      <c r="I57" s="10"/>
      <c r="J57" s="79"/>
      <c r="K57" s="18"/>
      <c r="L57" s="10"/>
      <c r="M57" s="79"/>
      <c r="N57" s="18"/>
      <c r="O57" s="10"/>
      <c r="P57" s="155"/>
      <c r="Q57" s="14"/>
      <c r="R57" s="79"/>
      <c r="S57" s="18"/>
      <c r="T57" s="10"/>
      <c r="U57" s="79"/>
      <c r="V57" s="79"/>
    </row>
    <row r="58" spans="1:22">
      <c r="A58" s="79"/>
      <c r="B58" s="79"/>
      <c r="C58" s="81" t="s">
        <v>130</v>
      </c>
      <c r="D58" s="82" t="s">
        <v>74</v>
      </c>
      <c r="E58" s="18"/>
      <c r="F58" s="10"/>
      <c r="G58" s="79"/>
      <c r="H58" s="18"/>
      <c r="I58" s="10"/>
      <c r="J58" s="79"/>
      <c r="K58" s="18"/>
      <c r="L58" s="10"/>
      <c r="M58" s="79"/>
      <c r="N58" s="18"/>
      <c r="O58" s="10"/>
      <c r="P58" s="155"/>
      <c r="Q58" s="14"/>
      <c r="R58" s="79"/>
      <c r="S58" s="18"/>
      <c r="T58" s="10"/>
      <c r="U58" s="79"/>
      <c r="V58" s="79"/>
    </row>
    <row r="59" spans="1:22">
      <c r="A59" s="79"/>
      <c r="B59" s="79"/>
      <c r="C59" s="81" t="s">
        <v>133</v>
      </c>
      <c r="D59" s="82" t="s">
        <v>75</v>
      </c>
      <c r="E59" s="18"/>
      <c r="F59" s="10"/>
      <c r="G59" s="79"/>
      <c r="H59" s="18"/>
      <c r="I59" s="10"/>
      <c r="J59" s="79"/>
      <c r="K59" s="18"/>
      <c r="L59" s="10"/>
      <c r="M59" s="79"/>
      <c r="N59" s="18"/>
      <c r="O59" s="10"/>
      <c r="P59" s="155"/>
      <c r="Q59" s="14"/>
      <c r="R59" s="79"/>
      <c r="S59" s="18"/>
      <c r="T59" s="10"/>
      <c r="U59" s="79"/>
      <c r="V59" s="79"/>
    </row>
    <row r="60" spans="1:22">
      <c r="A60" s="79"/>
      <c r="B60" s="79"/>
      <c r="C60" s="81" t="s">
        <v>136</v>
      </c>
      <c r="D60" s="82" t="s">
        <v>76</v>
      </c>
      <c r="E60" s="18"/>
      <c r="F60" s="10"/>
      <c r="G60" s="79"/>
      <c r="H60" s="18"/>
      <c r="I60" s="10"/>
      <c r="J60" s="79"/>
      <c r="K60" s="18"/>
      <c r="L60" s="10"/>
      <c r="M60" s="79"/>
      <c r="N60" s="18"/>
      <c r="O60" s="10"/>
      <c r="P60" s="155"/>
      <c r="Q60" s="14"/>
      <c r="R60" s="79"/>
      <c r="S60" s="18"/>
      <c r="T60" s="10"/>
      <c r="U60" s="79"/>
      <c r="V60" s="79"/>
    </row>
    <row r="61" spans="1:22">
      <c r="A61" s="79"/>
      <c r="B61" s="79"/>
      <c r="C61" s="81" t="s">
        <v>139</v>
      </c>
      <c r="D61" s="82" t="s">
        <v>77</v>
      </c>
      <c r="E61" s="18"/>
      <c r="F61" s="10"/>
      <c r="G61" s="79"/>
      <c r="H61" s="18"/>
      <c r="I61" s="10"/>
      <c r="J61" s="79"/>
      <c r="K61" s="18"/>
      <c r="L61" s="10"/>
      <c r="M61" s="79"/>
      <c r="N61" s="18"/>
      <c r="O61" s="10"/>
      <c r="P61" s="155"/>
      <c r="Q61" s="14"/>
      <c r="R61" s="79"/>
      <c r="S61" s="18"/>
      <c r="T61" s="10"/>
      <c r="U61" s="79"/>
      <c r="V61" s="79"/>
    </row>
    <row r="62" spans="1:22">
      <c r="A62" s="79"/>
      <c r="B62" s="79"/>
      <c r="C62" s="81" t="s">
        <v>145</v>
      </c>
      <c r="D62" s="82" t="s">
        <v>79</v>
      </c>
      <c r="E62" s="18"/>
      <c r="F62" s="10"/>
      <c r="G62" s="79"/>
      <c r="H62" s="18"/>
      <c r="I62" s="10"/>
      <c r="J62" s="79"/>
      <c r="K62" s="18"/>
      <c r="L62" s="10"/>
      <c r="M62" s="79"/>
      <c r="N62" s="18"/>
      <c r="O62" s="10"/>
      <c r="P62" s="155"/>
      <c r="Q62" s="14"/>
      <c r="R62" s="79"/>
      <c r="S62" s="18"/>
      <c r="T62" s="10"/>
      <c r="U62" s="79"/>
      <c r="V62" s="79"/>
    </row>
    <row r="63" spans="1:22">
      <c r="A63" s="79"/>
      <c r="B63" s="79"/>
      <c r="C63" s="81" t="s">
        <v>142</v>
      </c>
      <c r="D63" s="82" t="s">
        <v>78</v>
      </c>
      <c r="E63" s="18"/>
      <c r="F63" s="10"/>
      <c r="G63" s="79"/>
      <c r="H63" s="18"/>
      <c r="I63" s="10"/>
      <c r="J63" s="79"/>
      <c r="K63" s="18"/>
      <c r="L63" s="10"/>
      <c r="M63" s="79"/>
      <c r="N63" s="18"/>
      <c r="O63" s="10"/>
      <c r="P63" s="155"/>
      <c r="Q63" s="14"/>
      <c r="R63" s="79"/>
      <c r="S63" s="18"/>
      <c r="T63" s="10"/>
      <c r="U63" s="79"/>
      <c r="V63" s="79"/>
    </row>
    <row r="64" spans="1:22">
      <c r="A64" s="79"/>
      <c r="B64" s="79"/>
      <c r="C64" s="81" t="s">
        <v>148</v>
      </c>
      <c r="D64" s="82" t="s">
        <v>80</v>
      </c>
      <c r="E64" s="18"/>
      <c r="F64" s="10"/>
      <c r="G64" s="79"/>
      <c r="H64" s="18"/>
      <c r="I64" s="10"/>
      <c r="J64" s="79"/>
      <c r="K64" s="18"/>
      <c r="L64" s="10"/>
      <c r="M64" s="79"/>
      <c r="N64" s="18"/>
      <c r="O64" s="10"/>
      <c r="P64" s="155"/>
      <c r="Q64" s="14"/>
      <c r="R64" s="79"/>
      <c r="S64" s="18"/>
      <c r="T64" s="10"/>
      <c r="U64" s="79"/>
      <c r="V64" s="79"/>
    </row>
    <row r="65" spans="1:22">
      <c r="A65" s="79"/>
      <c r="B65" s="79"/>
      <c r="C65" s="81" t="s">
        <v>154</v>
      </c>
      <c r="D65" s="82" t="s">
        <v>82</v>
      </c>
      <c r="E65" s="18"/>
      <c r="F65" s="10"/>
      <c r="G65" s="79"/>
      <c r="H65" s="18"/>
      <c r="I65" s="10"/>
      <c r="J65" s="79"/>
      <c r="K65" s="18"/>
      <c r="L65" s="10"/>
      <c r="M65" s="79"/>
      <c r="N65" s="18"/>
      <c r="O65" s="10"/>
      <c r="P65" s="155"/>
      <c r="Q65" s="14"/>
      <c r="R65" s="79"/>
      <c r="S65" s="18"/>
      <c r="T65" s="10"/>
      <c r="U65" s="79"/>
      <c r="V65" s="79"/>
    </row>
    <row r="66" spans="1:22">
      <c r="A66" s="79"/>
      <c r="B66" s="79"/>
      <c r="C66" s="81" t="s">
        <v>151</v>
      </c>
      <c r="D66" s="82" t="s">
        <v>81</v>
      </c>
      <c r="E66" s="18"/>
      <c r="F66" s="10"/>
      <c r="G66" s="79"/>
      <c r="H66" s="18"/>
      <c r="I66" s="10"/>
      <c r="J66" s="79"/>
      <c r="K66" s="18"/>
      <c r="L66" s="10"/>
      <c r="M66" s="79"/>
      <c r="N66" s="18"/>
      <c r="O66" s="10"/>
      <c r="P66" s="155"/>
      <c r="Q66" s="14"/>
      <c r="R66" s="79"/>
      <c r="S66" s="18"/>
      <c r="T66" s="10"/>
      <c r="U66" s="79"/>
      <c r="V66" s="79"/>
    </row>
    <row r="67" spans="1:22" ht="14" thickBot="1">
      <c r="A67" s="79"/>
      <c r="B67" s="79"/>
      <c r="C67" s="81" t="s">
        <v>157</v>
      </c>
      <c r="D67" s="82" t="s">
        <v>83</v>
      </c>
      <c r="E67" s="18"/>
      <c r="F67" s="10"/>
      <c r="G67" s="79"/>
      <c r="H67" s="18"/>
      <c r="I67" s="10"/>
      <c r="J67" s="79"/>
      <c r="K67" s="18"/>
      <c r="L67" s="10"/>
      <c r="M67" s="79"/>
      <c r="N67" s="18"/>
      <c r="O67" s="10"/>
      <c r="P67" s="155"/>
      <c r="Q67" s="14"/>
      <c r="R67" s="79"/>
      <c r="S67" s="19"/>
      <c r="T67" s="11"/>
      <c r="U67" s="79"/>
      <c r="V67" s="79"/>
    </row>
    <row r="68" spans="1:22" s="65" customFormat="1" ht="25.5" customHeight="1" thickTop="1" thickBot="1">
      <c r="A68" s="85"/>
      <c r="B68" s="85"/>
      <c r="C68" s="324" t="s">
        <v>226</v>
      </c>
      <c r="D68" s="370"/>
      <c r="E68" s="128">
        <f>SUM(E17:E67)+SUM(E69:E70)</f>
        <v>0</v>
      </c>
      <c r="F68" s="129">
        <f>SUM(F17:F67)+SUM(F69:F70)</f>
        <v>0</v>
      </c>
      <c r="G68" s="85"/>
      <c r="H68" s="128">
        <f t="shared" ref="H68:I68" si="0">SUM(H17:H67)+SUM(H69:H70)</f>
        <v>0</v>
      </c>
      <c r="I68" s="129">
        <f t="shared" si="0"/>
        <v>0</v>
      </c>
      <c r="J68" s="85"/>
      <c r="K68" s="128">
        <f t="shared" ref="K68:L68" si="1">SUM(K17:K67)+SUM(K69:K70)</f>
        <v>0</v>
      </c>
      <c r="L68" s="129">
        <f t="shared" si="1"/>
        <v>0</v>
      </c>
      <c r="M68" s="85"/>
      <c r="N68" s="128">
        <f t="shared" ref="N68:O68" si="2">SUM(N17:N67)+SUM(N69:N70)</f>
        <v>0</v>
      </c>
      <c r="O68" s="129">
        <f t="shared" si="2"/>
        <v>0</v>
      </c>
      <c r="P68" s="156"/>
      <c r="Q68" s="130">
        <f>SUM(Q17:Q67)+SUM(Q69:Q70)</f>
        <v>0</v>
      </c>
      <c r="R68" s="85"/>
      <c r="S68" s="128">
        <f t="shared" ref="S68:T68" si="3">SUM(S17:S67)+SUM(S69:S70)</f>
        <v>0</v>
      </c>
      <c r="T68" s="129">
        <f t="shared" si="3"/>
        <v>0</v>
      </c>
      <c r="U68" s="85"/>
      <c r="V68" s="85"/>
    </row>
    <row r="69" spans="1:22" ht="14" thickBot="1">
      <c r="A69" s="79"/>
      <c r="B69" s="79"/>
      <c r="C69" s="79"/>
      <c r="D69" s="86" t="s">
        <v>42</v>
      </c>
      <c r="E69" s="19"/>
      <c r="F69" s="11"/>
      <c r="G69" s="79"/>
      <c r="H69" s="19"/>
      <c r="I69" s="11"/>
      <c r="J69" s="79"/>
      <c r="K69" s="19"/>
      <c r="L69" s="11"/>
      <c r="M69" s="79"/>
      <c r="N69" s="19"/>
      <c r="O69" s="11"/>
      <c r="P69" s="155"/>
      <c r="Q69" s="15"/>
      <c r="R69" s="79"/>
      <c r="S69" s="19"/>
      <c r="T69" s="11"/>
      <c r="U69" s="79"/>
      <c r="V69" s="79"/>
    </row>
    <row r="70" spans="1:22" ht="14" thickTop="1">
      <c r="A70" s="79"/>
      <c r="B70" s="79"/>
      <c r="C70" s="325" t="s">
        <v>43</v>
      </c>
      <c r="D70" s="325"/>
      <c r="E70" s="20"/>
      <c r="F70" s="12"/>
      <c r="G70" s="79"/>
      <c r="H70" s="20"/>
      <c r="I70" s="12"/>
      <c r="J70" s="79"/>
      <c r="K70" s="20"/>
      <c r="L70" s="12"/>
      <c r="M70" s="79"/>
      <c r="N70" s="20"/>
      <c r="O70" s="12"/>
      <c r="P70" s="155"/>
      <c r="Q70" s="16"/>
      <c r="R70" s="79"/>
      <c r="S70" s="20"/>
      <c r="T70" s="12"/>
      <c r="U70" s="79"/>
      <c r="V70" s="79"/>
    </row>
    <row r="71" spans="1:22" ht="14" thickBot="1">
      <c r="A71" s="79"/>
      <c r="B71" s="79"/>
      <c r="C71" s="79"/>
      <c r="D71" s="86" t="s">
        <v>44</v>
      </c>
      <c r="E71" s="21"/>
      <c r="F71" s="13"/>
      <c r="G71" s="79"/>
      <c r="H71" s="21"/>
      <c r="I71" s="13"/>
      <c r="J71" s="79"/>
      <c r="K71" s="21"/>
      <c r="L71" s="13"/>
      <c r="M71" s="79"/>
      <c r="N71" s="21"/>
      <c r="O71" s="13"/>
      <c r="P71" s="155"/>
      <c r="Q71" s="17"/>
      <c r="R71" s="79"/>
      <c r="S71" s="21"/>
      <c r="T71" s="13"/>
      <c r="U71" s="79"/>
      <c r="V71" s="79"/>
    </row>
    <row r="72" spans="1:22" ht="14" thickBot="1">
      <c r="A72" s="79"/>
      <c r="B72" s="79"/>
      <c r="C72" s="79"/>
      <c r="D72" s="79"/>
      <c r="E72" s="79"/>
      <c r="F72" s="79"/>
      <c r="G72" s="79"/>
      <c r="H72" s="79"/>
      <c r="I72" s="79"/>
      <c r="J72" s="79"/>
      <c r="K72" s="79"/>
      <c r="L72" s="79"/>
      <c r="M72" s="79"/>
      <c r="N72" s="79"/>
      <c r="O72" s="79"/>
      <c r="P72" s="111"/>
      <c r="Q72" s="79"/>
      <c r="R72" s="79"/>
      <c r="S72" s="79"/>
      <c r="T72" s="79"/>
      <c r="U72" s="79"/>
      <c r="V72" s="79"/>
    </row>
    <row r="73" spans="1:22">
      <c r="A73" s="315" t="s">
        <v>231</v>
      </c>
      <c r="B73" s="316"/>
      <c r="C73" s="309"/>
      <c r="D73" s="310"/>
      <c r="E73" s="310"/>
      <c r="F73" s="310"/>
      <c r="G73" s="310"/>
      <c r="H73" s="310"/>
      <c r="I73" s="310"/>
      <c r="J73" s="310"/>
      <c r="K73" s="310"/>
      <c r="L73" s="310"/>
      <c r="M73" s="310"/>
      <c r="N73" s="310"/>
      <c r="O73" s="310"/>
      <c r="P73" s="310"/>
      <c r="Q73" s="310"/>
      <c r="R73" s="310"/>
      <c r="S73" s="310"/>
      <c r="T73" s="310"/>
      <c r="U73" s="310"/>
      <c r="V73" s="79"/>
    </row>
    <row r="74" spans="1:22" ht="14" thickBot="1">
      <c r="A74" s="317"/>
      <c r="B74" s="316"/>
      <c r="C74" s="312"/>
      <c r="D74" s="313"/>
      <c r="E74" s="313"/>
      <c r="F74" s="313"/>
      <c r="G74" s="313"/>
      <c r="H74" s="313"/>
      <c r="I74" s="313"/>
      <c r="J74" s="313"/>
      <c r="K74" s="313"/>
      <c r="L74" s="313"/>
      <c r="M74" s="313"/>
      <c r="N74" s="313"/>
      <c r="O74" s="313"/>
      <c r="P74" s="313"/>
      <c r="Q74" s="313"/>
      <c r="R74" s="313"/>
      <c r="S74" s="313"/>
      <c r="T74" s="313"/>
      <c r="U74" s="313"/>
      <c r="V74" s="79"/>
    </row>
    <row r="75" spans="1:22">
      <c r="A75" s="79"/>
      <c r="B75" s="79"/>
      <c r="C75" s="79"/>
      <c r="D75" s="79"/>
      <c r="E75" s="79"/>
      <c r="F75" s="79"/>
      <c r="G75" s="79"/>
      <c r="H75" s="79"/>
      <c r="I75" s="79"/>
      <c r="J75" s="79"/>
      <c r="K75" s="79"/>
      <c r="L75" s="79"/>
      <c r="M75" s="79"/>
      <c r="N75" s="79"/>
      <c r="O75" s="79"/>
      <c r="P75" s="111"/>
      <c r="Q75" s="79"/>
      <c r="R75" s="79"/>
      <c r="S75" s="79"/>
      <c r="T75" s="79"/>
      <c r="U75" s="79"/>
      <c r="V75" s="79"/>
    </row>
    <row r="76" spans="1:22">
      <c r="D76" s="67"/>
    </row>
    <row r="77" spans="1:22">
      <c r="D77" s="67"/>
    </row>
    <row r="78" spans="1:22">
      <c r="D78" s="67"/>
    </row>
    <row r="79" spans="1:22">
      <c r="D79" s="67"/>
    </row>
    <row r="80" spans="1:22">
      <c r="D80" s="67"/>
    </row>
    <row r="81" spans="4:21">
      <c r="D81" s="67"/>
    </row>
    <row r="88" spans="4:21">
      <c r="J88" s="68"/>
      <c r="K88" s="68"/>
      <c r="L88" s="68"/>
      <c r="M88" s="68"/>
      <c r="N88" s="68"/>
      <c r="O88" s="68"/>
      <c r="P88" s="68"/>
      <c r="Q88" s="68"/>
      <c r="R88" s="68"/>
      <c r="S88" s="68"/>
      <c r="T88" s="68"/>
      <c r="U88" s="68"/>
    </row>
  </sheetData>
  <sheetProtection selectLockedCells="1"/>
  <mergeCells count="26">
    <mergeCell ref="B5:F5"/>
    <mergeCell ref="C68:D68"/>
    <mergeCell ref="B15:D15"/>
    <mergeCell ref="E12:Q12"/>
    <mergeCell ref="B1:U1"/>
    <mergeCell ref="B2:U2"/>
    <mergeCell ref="B3:U3"/>
    <mergeCell ref="B4:U4"/>
    <mergeCell ref="C6:U6"/>
    <mergeCell ref="C7:U7"/>
    <mergeCell ref="C8:U8"/>
    <mergeCell ref="C9:U9"/>
    <mergeCell ref="C10:U10"/>
    <mergeCell ref="C11:U11"/>
    <mergeCell ref="C73:U74"/>
    <mergeCell ref="A73:B74"/>
    <mergeCell ref="S12:T12"/>
    <mergeCell ref="S13:S14"/>
    <mergeCell ref="T13:T14"/>
    <mergeCell ref="K13:L13"/>
    <mergeCell ref="C70:D70"/>
    <mergeCell ref="C16:D16"/>
    <mergeCell ref="N13:O13"/>
    <mergeCell ref="Q13:Q14"/>
    <mergeCell ref="E13:F13"/>
    <mergeCell ref="H13:I13"/>
  </mergeCells>
  <phoneticPr fontId="0" type="noConversion"/>
  <conditionalFormatting sqref="E68">
    <cfRule type="cellIs" dxfId="51" priority="42" operator="notEqual">
      <formula>$E$15</formula>
    </cfRule>
  </conditionalFormatting>
  <conditionalFormatting sqref="F68">
    <cfRule type="cellIs" dxfId="50" priority="41" operator="notEqual">
      <formula>$F$15</formula>
    </cfRule>
  </conditionalFormatting>
  <conditionalFormatting sqref="H68">
    <cfRule type="cellIs" dxfId="49" priority="40" operator="notEqual">
      <formula>$H$15</formula>
    </cfRule>
  </conditionalFormatting>
  <conditionalFormatting sqref="I68">
    <cfRule type="cellIs" dxfId="48" priority="39" operator="notEqual">
      <formula>$I$15</formula>
    </cfRule>
  </conditionalFormatting>
  <conditionalFormatting sqref="K68">
    <cfRule type="cellIs" dxfId="47" priority="26" operator="notEqual">
      <formula>$E$15</formula>
    </cfRule>
  </conditionalFormatting>
  <conditionalFormatting sqref="L68">
    <cfRule type="cellIs" dxfId="46" priority="25" operator="notEqual">
      <formula>$F$15</formula>
    </cfRule>
  </conditionalFormatting>
  <conditionalFormatting sqref="N68">
    <cfRule type="cellIs" dxfId="45" priority="24" operator="notEqual">
      <formula>$H$15</formula>
    </cfRule>
  </conditionalFormatting>
  <conditionalFormatting sqref="O68:P68">
    <cfRule type="cellIs" dxfId="44" priority="23" operator="notEqual">
      <formula>$I$15</formula>
    </cfRule>
  </conditionalFormatting>
  <conditionalFormatting sqref="Q68">
    <cfRule type="cellIs" dxfId="43" priority="6" operator="notEqual">
      <formula>$H$15</formula>
    </cfRule>
  </conditionalFormatting>
  <conditionalFormatting sqref="S68">
    <cfRule type="cellIs" dxfId="42" priority="2" operator="notEqual">
      <formula>$H$15</formula>
    </cfRule>
  </conditionalFormatting>
  <conditionalFormatting sqref="T68">
    <cfRule type="cellIs" dxfId="41" priority="1" operator="notEqual">
      <formula>$I$15</formula>
    </cfRule>
  </conditionalFormatting>
  <printOptions horizontalCentered="1" verticalCentered="1"/>
  <pageMargins left="0.75" right="0.75" top="0.75" bottom="0.75" header="0.5" footer="0.5"/>
  <pageSetup scale="35" fitToHeight="2" orientation="portrait" r:id="rId1"/>
  <headerFooter alignWithMargins="0">
    <oddFooter>&amp;LNADP 2026 Enrollment Survey
Due May 15, 2026&amp;CPage &amp;P&amp;RQuestions? Contact Jerry Berggren
 jberggren@nadp.org (972) 842-9456</oddFooter>
  </headerFooter>
  <rowBreaks count="1" manualBreakCount="1">
    <brk id="4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88"/>
  <sheetViews>
    <sheetView topLeftCell="A29" workbookViewId="0">
      <selection activeCell="D11" sqref="D11"/>
    </sheetView>
  </sheetViews>
  <sheetFormatPr baseColWidth="10" defaultColWidth="9.1640625" defaultRowHeight="13"/>
  <cols>
    <col min="1" max="2" width="2.6640625" style="62" customWidth="1"/>
    <col min="3" max="3" width="23" style="62" customWidth="1"/>
    <col min="4" max="4" width="3.6640625" style="62" customWidth="1"/>
    <col min="5" max="6" width="18.6640625" style="62" customWidth="1"/>
    <col min="7" max="7" width="2.6640625" style="62" customWidth="1"/>
    <col min="8" max="9" width="18.6640625" style="62" customWidth="1"/>
    <col min="10" max="10" width="2.6640625" style="62" customWidth="1"/>
    <col min="11" max="12" width="18.6640625" style="62" customWidth="1"/>
    <col min="13" max="13" width="2.6640625" style="62" customWidth="1"/>
    <col min="14" max="15" width="18.6640625" style="62" customWidth="1"/>
    <col min="16" max="16" width="2.6640625" style="62" customWidth="1"/>
    <col min="17" max="17" width="18.6640625" style="62" customWidth="1"/>
    <col min="18" max="18" width="2.6640625" style="62" customWidth="1"/>
    <col min="19" max="20" width="17.6640625" style="62" customWidth="1"/>
    <col min="21" max="22" width="2.6640625" style="62" customWidth="1"/>
    <col min="23" max="16384" width="9.1640625" style="62"/>
  </cols>
  <sheetData>
    <row r="1" spans="1:23" ht="18">
      <c r="A1" s="7"/>
      <c r="B1" s="292" t="s">
        <v>261</v>
      </c>
      <c r="C1" s="292"/>
      <c r="D1" s="292"/>
      <c r="E1" s="292"/>
      <c r="F1" s="292"/>
      <c r="G1" s="292"/>
      <c r="H1" s="292"/>
      <c r="I1" s="292"/>
      <c r="J1" s="292"/>
      <c r="K1" s="292"/>
      <c r="L1" s="292"/>
      <c r="M1" s="292"/>
      <c r="N1" s="292"/>
      <c r="O1" s="292"/>
      <c r="P1" s="292"/>
      <c r="Q1" s="292"/>
      <c r="R1" s="292"/>
      <c r="S1" s="292"/>
      <c r="T1" s="292"/>
      <c r="U1" s="292"/>
      <c r="V1" s="155"/>
    </row>
    <row r="2" spans="1:23" ht="16">
      <c r="A2" s="7"/>
      <c r="B2" s="293" t="s">
        <v>170</v>
      </c>
      <c r="C2" s="293"/>
      <c r="D2" s="293"/>
      <c r="E2" s="293"/>
      <c r="F2" s="293"/>
      <c r="G2" s="293"/>
      <c r="H2" s="293"/>
      <c r="I2" s="293"/>
      <c r="J2" s="293"/>
      <c r="K2" s="293"/>
      <c r="L2" s="293"/>
      <c r="M2" s="293"/>
      <c r="N2" s="293"/>
      <c r="O2" s="293"/>
      <c r="P2" s="293"/>
      <c r="Q2" s="293"/>
      <c r="R2" s="293"/>
      <c r="S2" s="293"/>
      <c r="T2" s="293"/>
      <c r="U2" s="293"/>
      <c r="V2" s="155"/>
    </row>
    <row r="3" spans="1:23" ht="16">
      <c r="A3" s="7"/>
      <c r="B3" s="293" t="s">
        <v>252</v>
      </c>
      <c r="C3" s="293"/>
      <c r="D3" s="293"/>
      <c r="E3" s="293"/>
      <c r="F3" s="293"/>
      <c r="G3" s="293"/>
      <c r="H3" s="293"/>
      <c r="I3" s="293"/>
      <c r="J3" s="293"/>
      <c r="K3" s="293"/>
      <c r="L3" s="293"/>
      <c r="M3" s="293"/>
      <c r="N3" s="293"/>
      <c r="O3" s="293"/>
      <c r="P3" s="293"/>
      <c r="Q3" s="293"/>
      <c r="R3" s="293"/>
      <c r="S3" s="293"/>
      <c r="T3" s="293"/>
      <c r="U3" s="293"/>
      <c r="V3" s="155"/>
    </row>
    <row r="4" spans="1:23" ht="16">
      <c r="A4" s="7"/>
      <c r="B4" s="293" t="s">
        <v>37</v>
      </c>
      <c r="C4" s="293"/>
      <c r="D4" s="293"/>
      <c r="E4" s="293"/>
      <c r="F4" s="293"/>
      <c r="G4" s="293"/>
      <c r="H4" s="293"/>
      <c r="I4" s="293"/>
      <c r="J4" s="293"/>
      <c r="K4" s="293"/>
      <c r="L4" s="293"/>
      <c r="M4" s="293"/>
      <c r="N4" s="293"/>
      <c r="O4" s="293"/>
      <c r="P4" s="293"/>
      <c r="Q4" s="293"/>
      <c r="R4" s="293"/>
      <c r="S4" s="293"/>
      <c r="T4" s="293"/>
      <c r="U4" s="293"/>
      <c r="V4" s="155"/>
    </row>
    <row r="5" spans="1:23" s="30" customFormat="1" ht="16">
      <c r="A5" s="7"/>
      <c r="B5" s="326"/>
      <c r="C5" s="326"/>
      <c r="D5" s="326"/>
      <c r="E5" s="326"/>
      <c r="F5" s="326"/>
      <c r="G5" s="115"/>
      <c r="H5" s="115"/>
      <c r="I5" s="115"/>
      <c r="J5" s="7"/>
      <c r="K5" s="7"/>
      <c r="L5" s="7"/>
      <c r="M5" s="7"/>
      <c r="N5" s="7"/>
      <c r="O5" s="148"/>
      <c r="P5" s="148"/>
      <c r="Q5" s="148"/>
      <c r="R5" s="7"/>
      <c r="S5" s="7"/>
      <c r="T5" s="7"/>
      <c r="U5" s="148"/>
      <c r="V5" s="148"/>
    </row>
    <row r="6" spans="1:23" s="30" customFormat="1" ht="39" customHeight="1">
      <c r="A6" s="7"/>
      <c r="B6" s="148"/>
      <c r="C6" s="148"/>
      <c r="D6" s="171" t="s">
        <v>25</v>
      </c>
      <c r="E6" s="295" t="s">
        <v>215</v>
      </c>
      <c r="F6" s="295"/>
      <c r="G6" s="295"/>
      <c r="H6" s="295"/>
      <c r="I6" s="295"/>
      <c r="J6" s="295"/>
      <c r="K6" s="295"/>
      <c r="L6" s="295"/>
      <c r="M6" s="295"/>
      <c r="N6" s="295"/>
      <c r="O6" s="295"/>
      <c r="P6" s="295"/>
      <c r="Q6" s="295"/>
      <c r="R6" s="295"/>
      <c r="S6" s="295"/>
      <c r="T6" s="372"/>
      <c r="U6" s="207"/>
      <c r="V6" s="148"/>
    </row>
    <row r="7" spans="1:23" s="30" customFormat="1" ht="59.25" customHeight="1">
      <c r="A7" s="7"/>
      <c r="B7" s="148"/>
      <c r="C7" s="148"/>
      <c r="D7" s="172" t="s">
        <v>26</v>
      </c>
      <c r="E7" s="343" t="s">
        <v>171</v>
      </c>
      <c r="F7" s="343"/>
      <c r="G7" s="343"/>
      <c r="H7" s="343"/>
      <c r="I7" s="343"/>
      <c r="J7" s="343"/>
      <c r="K7" s="343"/>
      <c r="L7" s="343"/>
      <c r="M7" s="343"/>
      <c r="N7" s="343"/>
      <c r="O7" s="343"/>
      <c r="P7" s="343"/>
      <c r="Q7" s="343"/>
      <c r="R7" s="343"/>
      <c r="S7" s="343"/>
      <c r="T7" s="347"/>
      <c r="U7" s="207"/>
      <c r="V7" s="148"/>
    </row>
    <row r="8" spans="1:23" s="30" customFormat="1" ht="31.5" customHeight="1">
      <c r="A8" s="7"/>
      <c r="B8" s="148"/>
      <c r="C8" s="148"/>
      <c r="D8" s="173" t="s">
        <v>27</v>
      </c>
      <c r="E8" s="343" t="s">
        <v>227</v>
      </c>
      <c r="F8" s="343"/>
      <c r="G8" s="343"/>
      <c r="H8" s="343"/>
      <c r="I8" s="343"/>
      <c r="J8" s="343"/>
      <c r="K8" s="343"/>
      <c r="L8" s="343"/>
      <c r="M8" s="343"/>
      <c r="N8" s="343"/>
      <c r="O8" s="343"/>
      <c r="P8" s="343"/>
      <c r="Q8" s="343"/>
      <c r="R8" s="343"/>
      <c r="S8" s="343"/>
      <c r="T8" s="347"/>
      <c r="U8" s="207"/>
      <c r="V8" s="207"/>
      <c r="W8" s="208"/>
    </row>
    <row r="9" spans="1:23" s="30" customFormat="1" ht="33.75" customHeight="1">
      <c r="A9" s="7"/>
      <c r="B9" s="148"/>
      <c r="C9" s="148"/>
      <c r="D9" s="173" t="s">
        <v>38</v>
      </c>
      <c r="E9" s="343" t="s">
        <v>221</v>
      </c>
      <c r="F9" s="343"/>
      <c r="G9" s="343"/>
      <c r="H9" s="343"/>
      <c r="I9" s="343"/>
      <c r="J9" s="343"/>
      <c r="K9" s="343"/>
      <c r="L9" s="343"/>
      <c r="M9" s="343"/>
      <c r="N9" s="343"/>
      <c r="O9" s="343"/>
      <c r="P9" s="343"/>
      <c r="Q9" s="343"/>
      <c r="R9" s="343"/>
      <c r="S9" s="343"/>
      <c r="T9" s="347"/>
      <c r="U9" s="207"/>
      <c r="V9" s="207"/>
      <c r="W9" s="208"/>
    </row>
    <row r="10" spans="1:23" s="30" customFormat="1" ht="30" customHeight="1">
      <c r="A10" s="7"/>
      <c r="B10" s="148"/>
      <c r="C10" s="148"/>
      <c r="D10" s="173" t="s">
        <v>45</v>
      </c>
      <c r="E10" s="343" t="s">
        <v>216</v>
      </c>
      <c r="F10" s="343"/>
      <c r="G10" s="343"/>
      <c r="H10" s="343"/>
      <c r="I10" s="343"/>
      <c r="J10" s="343"/>
      <c r="K10" s="343"/>
      <c r="L10" s="343"/>
      <c r="M10" s="343"/>
      <c r="N10" s="343"/>
      <c r="O10" s="343"/>
      <c r="P10" s="343"/>
      <c r="Q10" s="343"/>
      <c r="R10" s="343"/>
      <c r="S10" s="343"/>
      <c r="T10" s="347"/>
      <c r="U10" s="207"/>
      <c r="V10" s="75"/>
    </row>
    <row r="11" spans="1:23" s="30" customFormat="1" ht="22.5" customHeight="1" thickBot="1">
      <c r="A11" s="7"/>
      <c r="B11" s="148"/>
      <c r="C11" s="148"/>
      <c r="D11" s="174"/>
      <c r="E11" s="343"/>
      <c r="F11" s="343"/>
      <c r="G11" s="343"/>
      <c r="H11" s="343"/>
      <c r="I11" s="343"/>
      <c r="J11" s="343"/>
      <c r="K11" s="343"/>
      <c r="L11" s="343"/>
      <c r="M11" s="343"/>
      <c r="N11" s="343"/>
      <c r="O11" s="343"/>
      <c r="P11" s="343"/>
      <c r="Q11" s="343"/>
      <c r="R11" s="343"/>
      <c r="S11" s="343"/>
      <c r="T11" s="347"/>
      <c r="U11" s="207"/>
      <c r="V11" s="75"/>
    </row>
    <row r="12" spans="1:23" s="30" customFormat="1" ht="57.75" customHeight="1" thickBot="1">
      <c r="A12" s="7"/>
      <c r="B12" s="161"/>
      <c r="C12" s="162"/>
      <c r="D12" s="162"/>
      <c r="E12" s="360" t="s">
        <v>223</v>
      </c>
      <c r="F12" s="371"/>
      <c r="G12" s="371"/>
      <c r="H12" s="371"/>
      <c r="I12" s="371"/>
      <c r="J12" s="371"/>
      <c r="K12" s="371"/>
      <c r="L12" s="371"/>
      <c r="M12" s="371"/>
      <c r="N12" s="371"/>
      <c r="O12" s="371"/>
      <c r="P12" s="371"/>
      <c r="Q12" s="361"/>
      <c r="R12" s="150"/>
      <c r="S12" s="360" t="s">
        <v>224</v>
      </c>
      <c r="T12" s="361"/>
      <c r="U12" s="150"/>
      <c r="V12" s="150"/>
    </row>
    <row r="13" spans="1:23" s="30" customFormat="1" ht="25.5" customHeight="1">
      <c r="A13" s="7"/>
      <c r="B13" s="7"/>
      <c r="C13" s="7"/>
      <c r="D13" s="7"/>
      <c r="E13" s="366" t="s">
        <v>201</v>
      </c>
      <c r="F13" s="367"/>
      <c r="G13" s="7"/>
      <c r="H13" s="366" t="s">
        <v>202</v>
      </c>
      <c r="I13" s="367"/>
      <c r="J13" s="7"/>
      <c r="K13" s="366" t="s">
        <v>213</v>
      </c>
      <c r="L13" s="367"/>
      <c r="M13" s="7"/>
      <c r="N13" s="366" t="s">
        <v>214</v>
      </c>
      <c r="O13" s="367"/>
      <c r="P13" s="151"/>
      <c r="Q13" s="373" t="s">
        <v>203</v>
      </c>
      <c r="R13" s="7"/>
      <c r="S13" s="362" t="s">
        <v>225</v>
      </c>
      <c r="T13" s="364" t="s">
        <v>200</v>
      </c>
      <c r="U13" s="7"/>
      <c r="V13" s="7"/>
    </row>
    <row r="14" spans="1:23" ht="38.25" customHeight="1" thickBot="1">
      <c r="A14" s="7"/>
      <c r="B14" s="7"/>
      <c r="C14" s="7"/>
      <c r="D14" s="7"/>
      <c r="E14" s="120" t="s">
        <v>181</v>
      </c>
      <c r="F14" s="121" t="s">
        <v>180</v>
      </c>
      <c r="G14" s="34"/>
      <c r="H14" s="120" t="s">
        <v>181</v>
      </c>
      <c r="I14" s="121" t="s">
        <v>180</v>
      </c>
      <c r="J14" s="34"/>
      <c r="K14" s="120" t="s">
        <v>181</v>
      </c>
      <c r="L14" s="121" t="s">
        <v>180</v>
      </c>
      <c r="M14" s="34"/>
      <c r="N14" s="120" t="s">
        <v>181</v>
      </c>
      <c r="O14" s="121" t="s">
        <v>180</v>
      </c>
      <c r="P14" s="114"/>
      <c r="Q14" s="374"/>
      <c r="R14" s="34"/>
      <c r="S14" s="363"/>
      <c r="T14" s="365"/>
      <c r="U14" s="34"/>
      <c r="V14" s="34"/>
    </row>
    <row r="15" spans="1:23" ht="38.25" customHeight="1">
      <c r="A15" s="7"/>
      <c r="B15" s="321" t="s">
        <v>237</v>
      </c>
      <c r="C15" s="321"/>
      <c r="D15" s="322"/>
      <c r="E15" s="122">
        <f>'National Enrollment'!H25</f>
        <v>0</v>
      </c>
      <c r="F15" s="169">
        <f>'National Enrollment'!H25</f>
        <v>0</v>
      </c>
      <c r="G15" s="34"/>
      <c r="H15" s="122">
        <f>'National Enrollment'!H21</f>
        <v>0</v>
      </c>
      <c r="I15" s="169">
        <f>'National Enrollment'!H21</f>
        <v>0</v>
      </c>
      <c r="J15" s="34"/>
      <c r="K15" s="122">
        <f>'National Enrollment'!I25</f>
        <v>0</v>
      </c>
      <c r="L15" s="169">
        <f>'National Enrollment'!I25</f>
        <v>0</v>
      </c>
      <c r="M15" s="34"/>
      <c r="N15" s="122">
        <f>'National Enrollment'!I21</f>
        <v>0</v>
      </c>
      <c r="O15" s="169">
        <f>'National Enrollment'!I21</f>
        <v>0</v>
      </c>
      <c r="P15" s="154"/>
      <c r="Q15" s="158">
        <f>'National Enrollment'!L21</f>
        <v>0</v>
      </c>
      <c r="R15" s="34"/>
      <c r="S15" s="122">
        <f>'National Enrollment'!N21+'National Enrollment'!N25</f>
        <v>0</v>
      </c>
      <c r="T15" s="169">
        <f>'National Enrollment'!O21</f>
        <v>0</v>
      </c>
      <c r="U15" s="34"/>
      <c r="V15" s="34"/>
    </row>
    <row r="16" spans="1:23" s="64" customFormat="1" ht="26.25" customHeight="1">
      <c r="A16" s="123"/>
      <c r="B16" s="124" t="s">
        <v>46</v>
      </c>
      <c r="C16" s="323" t="s">
        <v>199</v>
      </c>
      <c r="D16" s="323"/>
      <c r="E16" s="125"/>
      <c r="F16" s="126"/>
      <c r="G16" s="79"/>
      <c r="H16" s="125"/>
      <c r="I16" s="127"/>
      <c r="J16" s="79"/>
      <c r="K16" s="125"/>
      <c r="L16" s="126"/>
      <c r="M16" s="79"/>
      <c r="N16" s="125"/>
      <c r="O16" s="127"/>
      <c r="P16" s="152"/>
      <c r="Q16" s="153"/>
      <c r="R16" s="79"/>
      <c r="S16" s="175"/>
      <c r="T16" s="175"/>
      <c r="U16" s="79"/>
      <c r="V16" s="79"/>
    </row>
    <row r="17" spans="1:22" ht="15" customHeight="1">
      <c r="A17" s="79"/>
      <c r="B17" s="79"/>
      <c r="C17" s="81" t="s">
        <v>87</v>
      </c>
      <c r="D17" s="82" t="s">
        <v>88</v>
      </c>
      <c r="E17" s="18"/>
      <c r="F17" s="10"/>
      <c r="G17" s="79"/>
      <c r="H17" s="18"/>
      <c r="I17" s="10"/>
      <c r="J17" s="79"/>
      <c r="K17" s="18"/>
      <c r="L17" s="10"/>
      <c r="M17" s="79"/>
      <c r="N17" s="18"/>
      <c r="O17" s="10"/>
      <c r="P17" s="155"/>
      <c r="Q17" s="14"/>
      <c r="R17" s="79"/>
      <c r="S17" s="176"/>
      <c r="T17" s="177"/>
      <c r="U17" s="79"/>
      <c r="V17" s="79"/>
    </row>
    <row r="18" spans="1:22" ht="12.75" customHeight="1">
      <c r="A18" s="79"/>
      <c r="B18" s="79"/>
      <c r="C18" s="83" t="s">
        <v>84</v>
      </c>
      <c r="D18" s="82" t="s">
        <v>85</v>
      </c>
      <c r="E18" s="18"/>
      <c r="F18" s="10"/>
      <c r="G18" s="79"/>
      <c r="H18" s="18"/>
      <c r="I18" s="10"/>
      <c r="J18" s="79"/>
      <c r="K18" s="18"/>
      <c r="L18" s="10"/>
      <c r="M18" s="79"/>
      <c r="N18" s="18"/>
      <c r="O18" s="10"/>
      <c r="P18" s="155"/>
      <c r="Q18" s="14"/>
      <c r="R18" s="79"/>
      <c r="S18" s="18"/>
      <c r="T18" s="10"/>
      <c r="U18" s="79"/>
      <c r="V18" s="79"/>
    </row>
    <row r="19" spans="1:22">
      <c r="A19" s="79"/>
      <c r="B19" s="79"/>
      <c r="C19" s="81" t="s">
        <v>93</v>
      </c>
      <c r="D19" s="82" t="s">
        <v>94</v>
      </c>
      <c r="E19" s="18"/>
      <c r="F19" s="10"/>
      <c r="G19" s="79"/>
      <c r="H19" s="18"/>
      <c r="I19" s="10"/>
      <c r="J19" s="79"/>
      <c r="K19" s="18"/>
      <c r="L19" s="10"/>
      <c r="M19" s="79"/>
      <c r="N19" s="18"/>
      <c r="O19" s="10"/>
      <c r="P19" s="155"/>
      <c r="Q19" s="14"/>
      <c r="R19" s="79"/>
      <c r="S19" s="18"/>
      <c r="T19" s="10"/>
      <c r="U19" s="79"/>
      <c r="V19" s="79"/>
    </row>
    <row r="20" spans="1:22" ht="16">
      <c r="A20" s="79"/>
      <c r="B20" s="79"/>
      <c r="C20" s="83" t="s">
        <v>90</v>
      </c>
      <c r="D20" s="82" t="s">
        <v>91</v>
      </c>
      <c r="E20" s="18"/>
      <c r="F20" s="10"/>
      <c r="G20" s="79"/>
      <c r="H20" s="18"/>
      <c r="I20" s="10"/>
      <c r="J20" s="79"/>
      <c r="K20" s="18"/>
      <c r="L20" s="10"/>
      <c r="M20" s="79"/>
      <c r="N20" s="18"/>
      <c r="O20" s="10"/>
      <c r="P20" s="155"/>
      <c r="Q20" s="14"/>
      <c r="R20" s="79"/>
      <c r="S20" s="18"/>
      <c r="T20" s="10"/>
      <c r="U20" s="79"/>
      <c r="V20" s="79"/>
    </row>
    <row r="21" spans="1:22" ht="16">
      <c r="A21" s="79"/>
      <c r="B21" s="79"/>
      <c r="C21" s="83" t="s">
        <v>96</v>
      </c>
      <c r="D21" s="82" t="s">
        <v>97</v>
      </c>
      <c r="E21" s="18"/>
      <c r="F21" s="10"/>
      <c r="G21" s="79"/>
      <c r="H21" s="18"/>
      <c r="I21" s="10"/>
      <c r="J21" s="79"/>
      <c r="K21" s="18"/>
      <c r="L21" s="10"/>
      <c r="M21" s="79"/>
      <c r="N21" s="18"/>
      <c r="O21" s="10"/>
      <c r="P21" s="155"/>
      <c r="Q21" s="14"/>
      <c r="R21" s="79"/>
      <c r="S21" s="18"/>
      <c r="T21" s="10"/>
      <c r="U21" s="79"/>
      <c r="V21" s="79"/>
    </row>
    <row r="22" spans="1:22">
      <c r="A22" s="79"/>
      <c r="B22" s="79"/>
      <c r="C22" s="81" t="s">
        <v>99</v>
      </c>
      <c r="D22" s="82" t="s">
        <v>100</v>
      </c>
      <c r="E22" s="18"/>
      <c r="F22" s="10"/>
      <c r="G22" s="79"/>
      <c r="H22" s="18"/>
      <c r="I22" s="10"/>
      <c r="J22" s="79"/>
      <c r="K22" s="18"/>
      <c r="L22" s="10"/>
      <c r="M22" s="79"/>
      <c r="N22" s="18"/>
      <c r="O22" s="10"/>
      <c r="P22" s="155"/>
      <c r="Q22" s="14"/>
      <c r="R22" s="79"/>
      <c r="S22" s="18"/>
      <c r="T22" s="10"/>
      <c r="U22" s="79"/>
      <c r="V22" s="79"/>
    </row>
    <row r="23" spans="1:22" ht="16">
      <c r="A23" s="79"/>
      <c r="B23" s="79"/>
      <c r="C23" s="83" t="s">
        <v>41</v>
      </c>
      <c r="D23" s="82" t="s">
        <v>102</v>
      </c>
      <c r="E23" s="18"/>
      <c r="F23" s="10"/>
      <c r="G23" s="79"/>
      <c r="H23" s="18"/>
      <c r="I23" s="10"/>
      <c r="J23" s="79"/>
      <c r="K23" s="18"/>
      <c r="L23" s="10"/>
      <c r="M23" s="79"/>
      <c r="N23" s="18"/>
      <c r="O23" s="10"/>
      <c r="P23" s="155"/>
      <c r="Q23" s="14"/>
      <c r="R23" s="79"/>
      <c r="S23" s="18"/>
      <c r="T23" s="10"/>
      <c r="U23" s="79"/>
      <c r="V23" s="79"/>
    </row>
    <row r="24" spans="1:22" ht="16">
      <c r="A24" s="79"/>
      <c r="B24" s="79"/>
      <c r="C24" s="83" t="s">
        <v>159</v>
      </c>
      <c r="D24" s="82" t="s">
        <v>158</v>
      </c>
      <c r="E24" s="18"/>
      <c r="F24" s="10"/>
      <c r="G24" s="79"/>
      <c r="H24" s="18"/>
      <c r="I24" s="10"/>
      <c r="J24" s="79"/>
      <c r="K24" s="18"/>
      <c r="L24" s="10"/>
      <c r="M24" s="79"/>
      <c r="N24" s="18"/>
      <c r="O24" s="10"/>
      <c r="P24" s="155"/>
      <c r="Q24" s="14"/>
      <c r="R24" s="79"/>
      <c r="S24" s="18"/>
      <c r="T24" s="10"/>
      <c r="U24" s="79"/>
      <c r="V24" s="79"/>
    </row>
    <row r="25" spans="1:22">
      <c r="A25" s="79"/>
      <c r="B25" s="79"/>
      <c r="C25" s="81" t="s">
        <v>104</v>
      </c>
      <c r="D25" s="82" t="s">
        <v>105</v>
      </c>
      <c r="E25" s="18"/>
      <c r="F25" s="10"/>
      <c r="G25" s="79"/>
      <c r="H25" s="18"/>
      <c r="I25" s="10"/>
      <c r="J25" s="79"/>
      <c r="K25" s="18"/>
      <c r="L25" s="10"/>
      <c r="M25" s="79"/>
      <c r="N25" s="18"/>
      <c r="O25" s="10"/>
      <c r="P25" s="155"/>
      <c r="Q25" s="14"/>
      <c r="R25" s="79"/>
      <c r="S25" s="18"/>
      <c r="T25" s="10"/>
      <c r="U25" s="79"/>
      <c r="V25" s="79"/>
    </row>
    <row r="26" spans="1:22" ht="16">
      <c r="A26" s="79"/>
      <c r="B26" s="79"/>
      <c r="C26" s="83" t="s">
        <v>107</v>
      </c>
      <c r="D26" s="82" t="s">
        <v>108</v>
      </c>
      <c r="E26" s="18"/>
      <c r="F26" s="10"/>
      <c r="G26" s="79"/>
      <c r="H26" s="18"/>
      <c r="I26" s="10"/>
      <c r="J26" s="79"/>
      <c r="K26" s="18"/>
      <c r="L26" s="10"/>
      <c r="M26" s="79"/>
      <c r="N26" s="18"/>
      <c r="O26" s="10"/>
      <c r="P26" s="155"/>
      <c r="Q26" s="14"/>
      <c r="R26" s="79"/>
      <c r="S26" s="18"/>
      <c r="T26" s="10"/>
      <c r="U26" s="79"/>
      <c r="V26" s="79"/>
    </row>
    <row r="27" spans="1:22">
      <c r="A27" s="79"/>
      <c r="B27" s="79"/>
      <c r="C27" s="81" t="s">
        <v>110</v>
      </c>
      <c r="D27" s="82" t="s">
        <v>111</v>
      </c>
      <c r="E27" s="18"/>
      <c r="F27" s="10"/>
      <c r="G27" s="79"/>
      <c r="H27" s="18"/>
      <c r="I27" s="10"/>
      <c r="J27" s="79"/>
      <c r="K27" s="18"/>
      <c r="L27" s="10"/>
      <c r="M27" s="79"/>
      <c r="N27" s="18"/>
      <c r="O27" s="10"/>
      <c r="P27" s="155"/>
      <c r="Q27" s="14"/>
      <c r="R27" s="79"/>
      <c r="S27" s="18"/>
      <c r="T27" s="10"/>
      <c r="U27" s="79"/>
      <c r="V27" s="79"/>
    </row>
    <row r="28" spans="1:22" ht="16">
      <c r="A28" s="79"/>
      <c r="B28" s="79"/>
      <c r="C28" s="83" t="s">
        <v>113</v>
      </c>
      <c r="D28" s="82" t="s">
        <v>114</v>
      </c>
      <c r="E28" s="18"/>
      <c r="F28" s="10"/>
      <c r="G28" s="79"/>
      <c r="H28" s="18"/>
      <c r="I28" s="10"/>
      <c r="J28" s="79"/>
      <c r="K28" s="18"/>
      <c r="L28" s="10"/>
      <c r="M28" s="79"/>
      <c r="N28" s="18"/>
      <c r="O28" s="10"/>
      <c r="P28" s="155"/>
      <c r="Q28" s="14"/>
      <c r="R28" s="79"/>
      <c r="S28" s="18"/>
      <c r="T28" s="10"/>
      <c r="U28" s="79"/>
      <c r="V28" s="79"/>
    </row>
    <row r="29" spans="1:22" ht="16">
      <c r="A29" s="79"/>
      <c r="B29" s="79"/>
      <c r="C29" s="83" t="s">
        <v>125</v>
      </c>
      <c r="D29" s="82" t="s">
        <v>126</v>
      </c>
      <c r="E29" s="18"/>
      <c r="F29" s="10"/>
      <c r="G29" s="79"/>
      <c r="H29" s="18"/>
      <c r="I29" s="10"/>
      <c r="J29" s="79"/>
      <c r="K29" s="18"/>
      <c r="L29" s="10"/>
      <c r="M29" s="79"/>
      <c r="N29" s="18"/>
      <c r="O29" s="10"/>
      <c r="P29" s="155"/>
      <c r="Q29" s="14"/>
      <c r="R29" s="79"/>
      <c r="S29" s="18"/>
      <c r="T29" s="10"/>
      <c r="U29" s="79"/>
      <c r="V29" s="79"/>
    </row>
    <row r="30" spans="1:22">
      <c r="A30" s="79"/>
      <c r="B30" s="79"/>
      <c r="C30" s="81" t="s">
        <v>116</v>
      </c>
      <c r="D30" s="82" t="s">
        <v>117</v>
      </c>
      <c r="E30" s="18"/>
      <c r="F30" s="10"/>
      <c r="G30" s="79"/>
      <c r="H30" s="18"/>
      <c r="I30" s="10"/>
      <c r="J30" s="79"/>
      <c r="K30" s="18"/>
      <c r="L30" s="10"/>
      <c r="M30" s="79"/>
      <c r="N30" s="18"/>
      <c r="O30" s="10"/>
      <c r="P30" s="155"/>
      <c r="Q30" s="14"/>
      <c r="R30" s="79"/>
      <c r="S30" s="18"/>
      <c r="T30" s="10"/>
      <c r="U30" s="79"/>
      <c r="V30" s="79"/>
    </row>
    <row r="31" spans="1:22" ht="16">
      <c r="A31" s="79"/>
      <c r="B31" s="79"/>
      <c r="C31" s="83" t="s">
        <v>119</v>
      </c>
      <c r="D31" s="82" t="s">
        <v>120</v>
      </c>
      <c r="E31" s="18"/>
      <c r="F31" s="10"/>
      <c r="G31" s="79"/>
      <c r="H31" s="18"/>
      <c r="I31" s="10"/>
      <c r="J31" s="79"/>
      <c r="K31" s="18"/>
      <c r="L31" s="10"/>
      <c r="M31" s="79"/>
      <c r="N31" s="18"/>
      <c r="O31" s="10"/>
      <c r="P31" s="155"/>
      <c r="Q31" s="14"/>
      <c r="R31" s="79"/>
      <c r="S31" s="18"/>
      <c r="T31" s="10"/>
      <c r="U31" s="79"/>
      <c r="V31" s="79"/>
    </row>
    <row r="32" spans="1:22">
      <c r="A32" s="79"/>
      <c r="B32" s="79"/>
      <c r="C32" s="81" t="s">
        <v>122</v>
      </c>
      <c r="D32" s="82" t="s">
        <v>123</v>
      </c>
      <c r="E32" s="18"/>
      <c r="F32" s="10"/>
      <c r="G32" s="79"/>
      <c r="H32" s="18"/>
      <c r="I32" s="10"/>
      <c r="J32" s="79"/>
      <c r="K32" s="18"/>
      <c r="L32" s="10"/>
      <c r="M32" s="79"/>
      <c r="N32" s="18"/>
      <c r="O32" s="10"/>
      <c r="P32" s="155"/>
      <c r="Q32" s="14"/>
      <c r="R32" s="79"/>
      <c r="S32" s="18"/>
      <c r="T32" s="10"/>
      <c r="U32" s="79"/>
      <c r="V32" s="79"/>
    </row>
    <row r="33" spans="1:22">
      <c r="A33" s="79"/>
      <c r="B33" s="79"/>
      <c r="C33" s="81" t="s">
        <v>128</v>
      </c>
      <c r="D33" s="82" t="s">
        <v>129</v>
      </c>
      <c r="E33" s="18"/>
      <c r="F33" s="10"/>
      <c r="G33" s="79"/>
      <c r="H33" s="18"/>
      <c r="I33" s="10"/>
      <c r="J33" s="79"/>
      <c r="K33" s="18"/>
      <c r="L33" s="10"/>
      <c r="M33" s="79"/>
      <c r="N33" s="18"/>
      <c r="O33" s="10"/>
      <c r="P33" s="155"/>
      <c r="Q33" s="14"/>
      <c r="R33" s="79"/>
      <c r="S33" s="18"/>
      <c r="T33" s="10"/>
      <c r="U33" s="79"/>
      <c r="V33" s="79"/>
    </row>
    <row r="34" spans="1:22" ht="16">
      <c r="A34" s="79"/>
      <c r="B34" s="79"/>
      <c r="C34" s="83" t="s">
        <v>131</v>
      </c>
      <c r="D34" s="82" t="s">
        <v>132</v>
      </c>
      <c r="E34" s="18"/>
      <c r="F34" s="10"/>
      <c r="G34" s="79"/>
      <c r="H34" s="18"/>
      <c r="I34" s="10"/>
      <c r="J34" s="79"/>
      <c r="K34" s="18"/>
      <c r="L34" s="10"/>
      <c r="M34" s="79"/>
      <c r="N34" s="18"/>
      <c r="O34" s="10"/>
      <c r="P34" s="155"/>
      <c r="Q34" s="14"/>
      <c r="R34" s="79"/>
      <c r="S34" s="18"/>
      <c r="T34" s="10"/>
      <c r="U34" s="79"/>
      <c r="V34" s="79"/>
    </row>
    <row r="35" spans="1:22">
      <c r="A35" s="79"/>
      <c r="B35" s="79"/>
      <c r="C35" s="81" t="s">
        <v>134</v>
      </c>
      <c r="D35" s="82" t="s">
        <v>135</v>
      </c>
      <c r="E35" s="18"/>
      <c r="F35" s="10"/>
      <c r="G35" s="79"/>
      <c r="H35" s="18"/>
      <c r="I35" s="10"/>
      <c r="J35" s="79"/>
      <c r="K35" s="18"/>
      <c r="L35" s="10"/>
      <c r="M35" s="79"/>
      <c r="N35" s="18"/>
      <c r="O35" s="10"/>
      <c r="P35" s="155"/>
      <c r="Q35" s="14"/>
      <c r="R35" s="79"/>
      <c r="S35" s="18"/>
      <c r="T35" s="10"/>
      <c r="U35" s="79"/>
      <c r="V35" s="79"/>
    </row>
    <row r="36" spans="1:22" ht="16">
      <c r="A36" s="79"/>
      <c r="B36" s="79"/>
      <c r="C36" s="83" t="s">
        <v>143</v>
      </c>
      <c r="D36" s="82" t="s">
        <v>144</v>
      </c>
      <c r="E36" s="18"/>
      <c r="F36" s="10"/>
      <c r="G36" s="79"/>
      <c r="H36" s="18"/>
      <c r="I36" s="10"/>
      <c r="J36" s="79"/>
      <c r="K36" s="18"/>
      <c r="L36" s="10"/>
      <c r="M36" s="79"/>
      <c r="N36" s="18"/>
      <c r="O36" s="10"/>
      <c r="P36" s="155"/>
      <c r="Q36" s="14"/>
      <c r="R36" s="79"/>
      <c r="S36" s="18"/>
      <c r="T36" s="10"/>
      <c r="U36" s="79"/>
      <c r="V36" s="79"/>
    </row>
    <row r="37" spans="1:22">
      <c r="A37" s="79"/>
      <c r="B37" s="79"/>
      <c r="C37" s="81" t="s">
        <v>140</v>
      </c>
      <c r="D37" s="82" t="s">
        <v>141</v>
      </c>
      <c r="E37" s="18"/>
      <c r="F37" s="10"/>
      <c r="G37" s="79"/>
      <c r="H37" s="18"/>
      <c r="I37" s="10"/>
      <c r="J37" s="79"/>
      <c r="K37" s="18"/>
      <c r="L37" s="10"/>
      <c r="M37" s="79"/>
      <c r="N37" s="18"/>
      <c r="O37" s="10"/>
      <c r="P37" s="155"/>
      <c r="Q37" s="14"/>
      <c r="R37" s="79"/>
      <c r="S37" s="18"/>
      <c r="T37" s="10"/>
      <c r="U37" s="79"/>
      <c r="V37" s="79"/>
    </row>
    <row r="38" spans="1:22" ht="16">
      <c r="A38" s="79"/>
      <c r="B38" s="79"/>
      <c r="C38" s="83" t="s">
        <v>137</v>
      </c>
      <c r="D38" s="82" t="s">
        <v>138</v>
      </c>
      <c r="E38" s="18"/>
      <c r="F38" s="10"/>
      <c r="G38" s="79"/>
      <c r="H38" s="18"/>
      <c r="I38" s="10"/>
      <c r="J38" s="79"/>
      <c r="K38" s="18"/>
      <c r="L38" s="10"/>
      <c r="M38" s="79"/>
      <c r="N38" s="18"/>
      <c r="O38" s="10"/>
      <c r="P38" s="155"/>
      <c r="Q38" s="14"/>
      <c r="R38" s="79"/>
      <c r="S38" s="18"/>
      <c r="T38" s="10"/>
      <c r="U38" s="79"/>
      <c r="V38" s="79"/>
    </row>
    <row r="39" spans="1:22">
      <c r="A39" s="79"/>
      <c r="B39" s="79"/>
      <c r="C39" s="81" t="s">
        <v>146</v>
      </c>
      <c r="D39" s="82" t="s">
        <v>147</v>
      </c>
      <c r="E39" s="18"/>
      <c r="F39" s="10"/>
      <c r="G39" s="79"/>
      <c r="H39" s="18"/>
      <c r="I39" s="10"/>
      <c r="J39" s="79"/>
      <c r="K39" s="18"/>
      <c r="L39" s="10"/>
      <c r="M39" s="79"/>
      <c r="N39" s="18"/>
      <c r="O39" s="10"/>
      <c r="P39" s="155"/>
      <c r="Q39" s="14"/>
      <c r="R39" s="79"/>
      <c r="S39" s="18"/>
      <c r="T39" s="10"/>
      <c r="U39" s="79"/>
      <c r="V39" s="79"/>
    </row>
    <row r="40" spans="1:22" ht="16">
      <c r="A40" s="79"/>
      <c r="B40" s="79"/>
      <c r="C40" s="83" t="s">
        <v>149</v>
      </c>
      <c r="D40" s="82" t="s">
        <v>150</v>
      </c>
      <c r="E40" s="18"/>
      <c r="F40" s="10"/>
      <c r="G40" s="79"/>
      <c r="H40" s="18"/>
      <c r="I40" s="10"/>
      <c r="J40" s="79"/>
      <c r="K40" s="18"/>
      <c r="L40" s="10"/>
      <c r="M40" s="79"/>
      <c r="N40" s="18"/>
      <c r="O40" s="10"/>
      <c r="P40" s="155"/>
      <c r="Q40" s="14"/>
      <c r="R40" s="79"/>
      <c r="S40" s="18"/>
      <c r="T40" s="10"/>
      <c r="U40" s="79"/>
      <c r="V40" s="79"/>
    </row>
    <row r="41" spans="1:22" ht="16">
      <c r="A41" s="79"/>
      <c r="B41" s="79"/>
      <c r="C41" s="83" t="s">
        <v>155</v>
      </c>
      <c r="D41" s="82" t="s">
        <v>156</v>
      </c>
      <c r="E41" s="18"/>
      <c r="F41" s="10"/>
      <c r="G41" s="79"/>
      <c r="H41" s="18"/>
      <c r="I41" s="10"/>
      <c r="J41" s="79"/>
      <c r="K41" s="18"/>
      <c r="L41" s="10"/>
      <c r="M41" s="79"/>
      <c r="N41" s="18"/>
      <c r="O41" s="10"/>
      <c r="P41" s="155"/>
      <c r="Q41" s="14"/>
      <c r="R41" s="79"/>
      <c r="S41" s="18"/>
      <c r="T41" s="10"/>
      <c r="U41" s="79"/>
      <c r="V41" s="79"/>
    </row>
    <row r="42" spans="1:22">
      <c r="A42" s="79"/>
      <c r="B42" s="79"/>
      <c r="C42" s="81" t="s">
        <v>152</v>
      </c>
      <c r="D42" s="82" t="s">
        <v>153</v>
      </c>
      <c r="E42" s="18"/>
      <c r="F42" s="10"/>
      <c r="G42" s="79"/>
      <c r="H42" s="18"/>
      <c r="I42" s="10"/>
      <c r="J42" s="79"/>
      <c r="K42" s="18"/>
      <c r="L42" s="10"/>
      <c r="M42" s="79"/>
      <c r="N42" s="18"/>
      <c r="O42" s="10"/>
      <c r="P42" s="155"/>
      <c r="Q42" s="14"/>
      <c r="R42" s="79"/>
      <c r="S42" s="18"/>
      <c r="T42" s="10"/>
      <c r="U42" s="79"/>
      <c r="V42" s="79"/>
    </row>
    <row r="43" spans="1:22">
      <c r="A43" s="79"/>
      <c r="B43" s="79"/>
      <c r="C43" s="81" t="s">
        <v>86</v>
      </c>
      <c r="D43" s="82" t="s">
        <v>59</v>
      </c>
      <c r="E43" s="18"/>
      <c r="F43" s="10"/>
      <c r="G43" s="79"/>
      <c r="H43" s="18"/>
      <c r="I43" s="10"/>
      <c r="J43" s="79"/>
      <c r="K43" s="18"/>
      <c r="L43" s="10"/>
      <c r="M43" s="79"/>
      <c r="N43" s="18"/>
      <c r="O43" s="10"/>
      <c r="P43" s="155"/>
      <c r="Q43" s="14"/>
      <c r="R43" s="79"/>
      <c r="S43" s="18"/>
      <c r="T43" s="10"/>
      <c r="U43" s="79"/>
      <c r="V43" s="79"/>
    </row>
    <row r="44" spans="1:22">
      <c r="A44" s="79"/>
      <c r="B44" s="79"/>
      <c r="C44" s="81" t="s">
        <v>106</v>
      </c>
      <c r="D44" s="82" t="s">
        <v>66</v>
      </c>
      <c r="E44" s="18"/>
      <c r="F44" s="10"/>
      <c r="G44" s="79"/>
      <c r="H44" s="18"/>
      <c r="I44" s="10"/>
      <c r="J44" s="79"/>
      <c r="K44" s="18"/>
      <c r="L44" s="10"/>
      <c r="M44" s="79"/>
      <c r="N44" s="18"/>
      <c r="O44" s="10"/>
      <c r="P44" s="155"/>
      <c r="Q44" s="14"/>
      <c r="R44" s="79"/>
      <c r="S44" s="18"/>
      <c r="T44" s="10"/>
      <c r="U44" s="79"/>
      <c r="V44" s="79"/>
    </row>
    <row r="45" spans="1:22">
      <c r="A45" s="79"/>
      <c r="B45" s="79"/>
      <c r="C45" s="81" t="s">
        <v>109</v>
      </c>
      <c r="D45" s="82" t="s">
        <v>67</v>
      </c>
      <c r="E45" s="18"/>
      <c r="F45" s="10"/>
      <c r="G45" s="79"/>
      <c r="H45" s="18"/>
      <c r="I45" s="10"/>
      <c r="J45" s="79"/>
      <c r="K45" s="18"/>
      <c r="L45" s="10"/>
      <c r="M45" s="79"/>
      <c r="N45" s="18"/>
      <c r="O45" s="10"/>
      <c r="P45" s="155"/>
      <c r="Q45" s="14"/>
      <c r="R45" s="79"/>
      <c r="S45" s="18"/>
      <c r="T45" s="10"/>
      <c r="U45" s="79"/>
      <c r="V45" s="79"/>
    </row>
    <row r="46" spans="1:22">
      <c r="A46" s="79"/>
      <c r="B46" s="79"/>
      <c r="C46" s="81" t="s">
        <v>89</v>
      </c>
      <c r="D46" s="82" t="s">
        <v>60</v>
      </c>
      <c r="E46" s="18"/>
      <c r="F46" s="10"/>
      <c r="G46" s="79"/>
      <c r="H46" s="18"/>
      <c r="I46" s="10"/>
      <c r="J46" s="79"/>
      <c r="K46" s="18"/>
      <c r="L46" s="10"/>
      <c r="M46" s="79"/>
      <c r="N46" s="18"/>
      <c r="O46" s="10"/>
      <c r="P46" s="155"/>
      <c r="Q46" s="14"/>
      <c r="R46" s="79"/>
      <c r="S46" s="18"/>
      <c r="T46" s="10"/>
      <c r="U46" s="79"/>
      <c r="V46" s="79"/>
    </row>
    <row r="47" spans="1:22">
      <c r="A47" s="79"/>
      <c r="B47" s="79"/>
      <c r="C47" s="81" t="s">
        <v>95</v>
      </c>
      <c r="D47" s="82" t="s">
        <v>62</v>
      </c>
      <c r="E47" s="18"/>
      <c r="F47" s="10"/>
      <c r="G47" s="79"/>
      <c r="H47" s="18"/>
      <c r="I47" s="10"/>
      <c r="J47" s="79"/>
      <c r="K47" s="18"/>
      <c r="L47" s="10"/>
      <c r="M47" s="79"/>
      <c r="N47" s="18"/>
      <c r="O47" s="10"/>
      <c r="P47" s="155"/>
      <c r="Q47" s="14"/>
      <c r="R47" s="79"/>
      <c r="S47" s="18"/>
      <c r="T47" s="10"/>
      <c r="U47" s="79"/>
      <c r="V47" s="79"/>
    </row>
    <row r="48" spans="1:22">
      <c r="A48" s="79"/>
      <c r="B48" s="79"/>
      <c r="C48" s="81" t="s">
        <v>98</v>
      </c>
      <c r="D48" s="82" t="s">
        <v>63</v>
      </c>
      <c r="E48" s="18"/>
      <c r="F48" s="10"/>
      <c r="G48" s="79"/>
      <c r="H48" s="18"/>
      <c r="I48" s="10"/>
      <c r="J48" s="79"/>
      <c r="K48" s="18"/>
      <c r="L48" s="10"/>
      <c r="M48" s="79"/>
      <c r="N48" s="18"/>
      <c r="O48" s="10"/>
      <c r="P48" s="155"/>
      <c r="Q48" s="14"/>
      <c r="R48" s="79"/>
      <c r="S48" s="18"/>
      <c r="T48" s="10"/>
      <c r="U48" s="79"/>
      <c r="V48" s="79"/>
    </row>
    <row r="49" spans="1:22">
      <c r="A49" s="79"/>
      <c r="B49" s="79"/>
      <c r="C49" s="81" t="s">
        <v>101</v>
      </c>
      <c r="D49" s="82" t="s">
        <v>64</v>
      </c>
      <c r="E49" s="18"/>
      <c r="F49" s="10"/>
      <c r="G49" s="79"/>
      <c r="H49" s="18"/>
      <c r="I49" s="10"/>
      <c r="J49" s="79"/>
      <c r="K49" s="18"/>
      <c r="L49" s="10"/>
      <c r="M49" s="79"/>
      <c r="N49" s="18"/>
      <c r="O49" s="10"/>
      <c r="P49" s="155"/>
      <c r="Q49" s="14"/>
      <c r="R49" s="79"/>
      <c r="S49" s="18"/>
      <c r="T49" s="10"/>
      <c r="U49" s="79"/>
      <c r="V49" s="79"/>
    </row>
    <row r="50" spans="1:22">
      <c r="A50" s="79"/>
      <c r="B50" s="79"/>
      <c r="C50" s="81" t="s">
        <v>92</v>
      </c>
      <c r="D50" s="82" t="s">
        <v>61</v>
      </c>
      <c r="E50" s="18"/>
      <c r="F50" s="10"/>
      <c r="G50" s="79"/>
      <c r="H50" s="18"/>
      <c r="I50" s="10"/>
      <c r="J50" s="79"/>
      <c r="K50" s="18"/>
      <c r="L50" s="10"/>
      <c r="M50" s="79"/>
      <c r="N50" s="18"/>
      <c r="O50" s="10"/>
      <c r="P50" s="155"/>
      <c r="Q50" s="14"/>
      <c r="R50" s="79"/>
      <c r="S50" s="18"/>
      <c r="T50" s="10"/>
      <c r="U50" s="79"/>
      <c r="V50" s="79"/>
    </row>
    <row r="51" spans="1:22">
      <c r="A51" s="79"/>
      <c r="B51" s="79"/>
      <c r="C51" s="81" t="s">
        <v>103</v>
      </c>
      <c r="D51" s="82" t="s">
        <v>65</v>
      </c>
      <c r="E51" s="18"/>
      <c r="F51" s="10"/>
      <c r="G51" s="79"/>
      <c r="H51" s="18"/>
      <c r="I51" s="10"/>
      <c r="J51" s="79"/>
      <c r="K51" s="18"/>
      <c r="L51" s="10"/>
      <c r="M51" s="79"/>
      <c r="N51" s="18"/>
      <c r="O51" s="10"/>
      <c r="P51" s="155"/>
      <c r="Q51" s="14"/>
      <c r="R51" s="79"/>
      <c r="S51" s="18"/>
      <c r="T51" s="10"/>
      <c r="U51" s="79"/>
      <c r="V51" s="79"/>
    </row>
    <row r="52" spans="1:22">
      <c r="A52" s="79"/>
      <c r="B52" s="79"/>
      <c r="C52" s="81" t="s">
        <v>112</v>
      </c>
      <c r="D52" s="82" t="s">
        <v>68</v>
      </c>
      <c r="E52" s="18"/>
      <c r="F52" s="10"/>
      <c r="G52" s="79"/>
      <c r="H52" s="18"/>
      <c r="I52" s="10"/>
      <c r="J52" s="79"/>
      <c r="K52" s="18"/>
      <c r="L52" s="10"/>
      <c r="M52" s="79"/>
      <c r="N52" s="18"/>
      <c r="O52" s="10"/>
      <c r="P52" s="155"/>
      <c r="Q52" s="14"/>
      <c r="R52" s="79"/>
      <c r="S52" s="18"/>
      <c r="T52" s="10"/>
      <c r="U52" s="79"/>
      <c r="V52" s="79"/>
    </row>
    <row r="53" spans="1:22">
      <c r="A53" s="79"/>
      <c r="B53" s="79"/>
      <c r="C53" s="81" t="s">
        <v>115</v>
      </c>
      <c r="D53" s="82" t="s">
        <v>69</v>
      </c>
      <c r="E53" s="18"/>
      <c r="F53" s="10"/>
      <c r="G53" s="79"/>
      <c r="H53" s="18"/>
      <c r="I53" s="10"/>
      <c r="J53" s="79"/>
      <c r="K53" s="18"/>
      <c r="L53" s="10"/>
      <c r="M53" s="79"/>
      <c r="N53" s="18"/>
      <c r="O53" s="10"/>
      <c r="P53" s="155"/>
      <c r="Q53" s="14"/>
      <c r="R53" s="79"/>
      <c r="S53" s="18"/>
      <c r="T53" s="10"/>
      <c r="U53" s="79"/>
      <c r="V53" s="79"/>
    </row>
    <row r="54" spans="1:22">
      <c r="A54" s="79"/>
      <c r="B54" s="79"/>
      <c r="C54" s="81" t="s">
        <v>118</v>
      </c>
      <c r="D54" s="82" t="s">
        <v>70</v>
      </c>
      <c r="E54" s="18"/>
      <c r="F54" s="10"/>
      <c r="G54" s="79"/>
      <c r="H54" s="18"/>
      <c r="I54" s="10"/>
      <c r="J54" s="79"/>
      <c r="K54" s="18"/>
      <c r="L54" s="10"/>
      <c r="M54" s="79"/>
      <c r="N54" s="18"/>
      <c r="O54" s="10"/>
      <c r="P54" s="155"/>
      <c r="Q54" s="14"/>
      <c r="R54" s="79"/>
      <c r="S54" s="18"/>
      <c r="T54" s="10"/>
      <c r="U54" s="79"/>
      <c r="V54" s="79"/>
    </row>
    <row r="55" spans="1:22">
      <c r="A55" s="79"/>
      <c r="B55" s="79"/>
      <c r="C55" s="81" t="s">
        <v>121</v>
      </c>
      <c r="D55" s="82" t="s">
        <v>71</v>
      </c>
      <c r="E55" s="18"/>
      <c r="F55" s="10"/>
      <c r="G55" s="79"/>
      <c r="H55" s="18"/>
      <c r="I55" s="10"/>
      <c r="J55" s="79"/>
      <c r="K55" s="18"/>
      <c r="L55" s="10"/>
      <c r="M55" s="79"/>
      <c r="N55" s="18"/>
      <c r="O55" s="10"/>
      <c r="P55" s="155"/>
      <c r="Q55" s="14"/>
      <c r="R55" s="79"/>
      <c r="S55" s="18"/>
      <c r="T55" s="10"/>
      <c r="U55" s="79"/>
      <c r="V55" s="79"/>
    </row>
    <row r="56" spans="1:22">
      <c r="A56" s="79"/>
      <c r="B56" s="79"/>
      <c r="C56" s="81" t="s">
        <v>124</v>
      </c>
      <c r="D56" s="82" t="s">
        <v>72</v>
      </c>
      <c r="E56" s="18"/>
      <c r="F56" s="10"/>
      <c r="G56" s="79"/>
      <c r="H56" s="18"/>
      <c r="I56" s="10"/>
      <c r="J56" s="79"/>
      <c r="K56" s="18"/>
      <c r="L56" s="10"/>
      <c r="M56" s="79"/>
      <c r="N56" s="18"/>
      <c r="O56" s="10"/>
      <c r="P56" s="155"/>
      <c r="Q56" s="14"/>
      <c r="R56" s="79"/>
      <c r="S56" s="18"/>
      <c r="T56" s="10"/>
      <c r="U56" s="79"/>
      <c r="V56" s="79"/>
    </row>
    <row r="57" spans="1:22">
      <c r="A57" s="79"/>
      <c r="B57" s="79"/>
      <c r="C57" s="81" t="s">
        <v>127</v>
      </c>
      <c r="D57" s="82" t="s">
        <v>73</v>
      </c>
      <c r="E57" s="18"/>
      <c r="F57" s="10"/>
      <c r="G57" s="79"/>
      <c r="H57" s="18"/>
      <c r="I57" s="10"/>
      <c r="J57" s="79"/>
      <c r="K57" s="18"/>
      <c r="L57" s="10"/>
      <c r="M57" s="79"/>
      <c r="N57" s="18"/>
      <c r="O57" s="10"/>
      <c r="P57" s="155"/>
      <c r="Q57" s="14"/>
      <c r="R57" s="79"/>
      <c r="S57" s="18"/>
      <c r="T57" s="10"/>
      <c r="U57" s="79"/>
      <c r="V57" s="79"/>
    </row>
    <row r="58" spans="1:22">
      <c r="A58" s="79"/>
      <c r="B58" s="79"/>
      <c r="C58" s="81" t="s">
        <v>130</v>
      </c>
      <c r="D58" s="82" t="s">
        <v>74</v>
      </c>
      <c r="E58" s="18"/>
      <c r="F58" s="10"/>
      <c r="G58" s="79"/>
      <c r="H58" s="18"/>
      <c r="I58" s="10"/>
      <c r="J58" s="79"/>
      <c r="K58" s="18"/>
      <c r="L58" s="10"/>
      <c r="M58" s="79"/>
      <c r="N58" s="18"/>
      <c r="O58" s="10"/>
      <c r="P58" s="155"/>
      <c r="Q58" s="14"/>
      <c r="R58" s="79"/>
      <c r="S58" s="18"/>
      <c r="T58" s="10"/>
      <c r="U58" s="79"/>
      <c r="V58" s="79"/>
    </row>
    <row r="59" spans="1:22">
      <c r="A59" s="79"/>
      <c r="B59" s="79"/>
      <c r="C59" s="81" t="s">
        <v>133</v>
      </c>
      <c r="D59" s="82" t="s">
        <v>75</v>
      </c>
      <c r="E59" s="18"/>
      <c r="F59" s="10"/>
      <c r="G59" s="79"/>
      <c r="H59" s="18"/>
      <c r="I59" s="10"/>
      <c r="J59" s="79"/>
      <c r="K59" s="18"/>
      <c r="L59" s="10"/>
      <c r="M59" s="79"/>
      <c r="N59" s="18"/>
      <c r="O59" s="10"/>
      <c r="P59" s="155"/>
      <c r="Q59" s="14"/>
      <c r="R59" s="79"/>
      <c r="S59" s="18"/>
      <c r="T59" s="10"/>
      <c r="U59" s="79"/>
      <c r="V59" s="79"/>
    </row>
    <row r="60" spans="1:22">
      <c r="A60" s="79"/>
      <c r="B60" s="79"/>
      <c r="C60" s="81" t="s">
        <v>136</v>
      </c>
      <c r="D60" s="82" t="s">
        <v>76</v>
      </c>
      <c r="E60" s="18"/>
      <c r="F60" s="10"/>
      <c r="G60" s="79"/>
      <c r="H60" s="18"/>
      <c r="I60" s="10"/>
      <c r="J60" s="79"/>
      <c r="K60" s="18"/>
      <c r="L60" s="10"/>
      <c r="M60" s="79"/>
      <c r="N60" s="18"/>
      <c r="O60" s="10"/>
      <c r="P60" s="155"/>
      <c r="Q60" s="14"/>
      <c r="R60" s="79"/>
      <c r="S60" s="18"/>
      <c r="T60" s="10"/>
      <c r="U60" s="79"/>
      <c r="V60" s="79"/>
    </row>
    <row r="61" spans="1:22">
      <c r="A61" s="79"/>
      <c r="B61" s="79"/>
      <c r="C61" s="81" t="s">
        <v>139</v>
      </c>
      <c r="D61" s="82" t="s">
        <v>77</v>
      </c>
      <c r="E61" s="18"/>
      <c r="F61" s="10"/>
      <c r="G61" s="79"/>
      <c r="H61" s="18"/>
      <c r="I61" s="10"/>
      <c r="J61" s="79"/>
      <c r="K61" s="18"/>
      <c r="L61" s="10"/>
      <c r="M61" s="79"/>
      <c r="N61" s="18"/>
      <c r="O61" s="10"/>
      <c r="P61" s="155"/>
      <c r="Q61" s="14"/>
      <c r="R61" s="79"/>
      <c r="S61" s="18"/>
      <c r="T61" s="10"/>
      <c r="U61" s="79"/>
      <c r="V61" s="79"/>
    </row>
    <row r="62" spans="1:22">
      <c r="A62" s="79"/>
      <c r="B62" s="79"/>
      <c r="C62" s="81" t="s">
        <v>145</v>
      </c>
      <c r="D62" s="82" t="s">
        <v>79</v>
      </c>
      <c r="E62" s="18"/>
      <c r="F62" s="10"/>
      <c r="G62" s="79"/>
      <c r="H62" s="18"/>
      <c r="I62" s="10"/>
      <c r="J62" s="79"/>
      <c r="K62" s="18"/>
      <c r="L62" s="10"/>
      <c r="M62" s="79"/>
      <c r="N62" s="18"/>
      <c r="O62" s="10"/>
      <c r="P62" s="155"/>
      <c r="Q62" s="14"/>
      <c r="R62" s="79"/>
      <c r="S62" s="18"/>
      <c r="T62" s="10"/>
      <c r="U62" s="79"/>
      <c r="V62" s="79"/>
    </row>
    <row r="63" spans="1:22">
      <c r="A63" s="79"/>
      <c r="B63" s="79"/>
      <c r="C63" s="81" t="s">
        <v>142</v>
      </c>
      <c r="D63" s="82" t="s">
        <v>78</v>
      </c>
      <c r="E63" s="18"/>
      <c r="F63" s="10"/>
      <c r="G63" s="79"/>
      <c r="H63" s="18"/>
      <c r="I63" s="10"/>
      <c r="J63" s="79"/>
      <c r="K63" s="18"/>
      <c r="L63" s="10"/>
      <c r="M63" s="79"/>
      <c r="N63" s="18"/>
      <c r="O63" s="10"/>
      <c r="P63" s="155"/>
      <c r="Q63" s="14"/>
      <c r="R63" s="79"/>
      <c r="S63" s="18"/>
      <c r="T63" s="10"/>
      <c r="U63" s="79"/>
      <c r="V63" s="79"/>
    </row>
    <row r="64" spans="1:22">
      <c r="A64" s="79"/>
      <c r="B64" s="79"/>
      <c r="C64" s="81" t="s">
        <v>148</v>
      </c>
      <c r="D64" s="82" t="s">
        <v>80</v>
      </c>
      <c r="E64" s="18"/>
      <c r="F64" s="10"/>
      <c r="G64" s="79"/>
      <c r="H64" s="18"/>
      <c r="I64" s="10"/>
      <c r="J64" s="79"/>
      <c r="K64" s="18"/>
      <c r="L64" s="10"/>
      <c r="M64" s="79"/>
      <c r="N64" s="18"/>
      <c r="O64" s="10"/>
      <c r="P64" s="155"/>
      <c r="Q64" s="14"/>
      <c r="R64" s="79"/>
      <c r="S64" s="18"/>
      <c r="T64" s="10"/>
      <c r="U64" s="79"/>
      <c r="V64" s="79"/>
    </row>
    <row r="65" spans="1:22">
      <c r="A65" s="79"/>
      <c r="B65" s="79"/>
      <c r="C65" s="81" t="s">
        <v>154</v>
      </c>
      <c r="D65" s="82" t="s">
        <v>82</v>
      </c>
      <c r="E65" s="18"/>
      <c r="F65" s="10"/>
      <c r="G65" s="79"/>
      <c r="H65" s="18"/>
      <c r="I65" s="10"/>
      <c r="J65" s="79"/>
      <c r="K65" s="18"/>
      <c r="L65" s="10"/>
      <c r="M65" s="79"/>
      <c r="N65" s="18"/>
      <c r="O65" s="10"/>
      <c r="P65" s="155"/>
      <c r="Q65" s="14"/>
      <c r="R65" s="79"/>
      <c r="S65" s="18"/>
      <c r="T65" s="10"/>
      <c r="U65" s="79"/>
      <c r="V65" s="79"/>
    </row>
    <row r="66" spans="1:22">
      <c r="A66" s="79"/>
      <c r="B66" s="79"/>
      <c r="C66" s="81" t="s">
        <v>151</v>
      </c>
      <c r="D66" s="82" t="s">
        <v>81</v>
      </c>
      <c r="E66" s="18"/>
      <c r="F66" s="10"/>
      <c r="G66" s="79"/>
      <c r="H66" s="18"/>
      <c r="I66" s="10"/>
      <c r="J66" s="79"/>
      <c r="K66" s="18"/>
      <c r="L66" s="10"/>
      <c r="M66" s="79"/>
      <c r="N66" s="18"/>
      <c r="O66" s="10"/>
      <c r="P66" s="155"/>
      <c r="Q66" s="14"/>
      <c r="R66" s="79"/>
      <c r="S66" s="18"/>
      <c r="T66" s="10"/>
      <c r="U66" s="79"/>
      <c r="V66" s="79"/>
    </row>
    <row r="67" spans="1:22" ht="14" thickBot="1">
      <c r="A67" s="79"/>
      <c r="B67" s="79"/>
      <c r="C67" s="81" t="s">
        <v>157</v>
      </c>
      <c r="D67" s="82" t="s">
        <v>83</v>
      </c>
      <c r="E67" s="18"/>
      <c r="F67" s="10"/>
      <c r="G67" s="79"/>
      <c r="H67" s="18"/>
      <c r="I67" s="10"/>
      <c r="J67" s="79"/>
      <c r="K67" s="18"/>
      <c r="L67" s="10"/>
      <c r="M67" s="79"/>
      <c r="N67" s="18"/>
      <c r="O67" s="10"/>
      <c r="P67" s="155"/>
      <c r="Q67" s="14"/>
      <c r="R67" s="79"/>
      <c r="S67" s="19"/>
      <c r="T67" s="11"/>
      <c r="U67" s="79"/>
      <c r="V67" s="79"/>
    </row>
    <row r="68" spans="1:22" s="65" customFormat="1" ht="25.5" customHeight="1" thickTop="1" thickBot="1">
      <c r="A68" s="85"/>
      <c r="B68" s="85"/>
      <c r="C68" s="324" t="s">
        <v>226</v>
      </c>
      <c r="D68" s="370"/>
      <c r="E68" s="128">
        <f>SUM(E17:E67)+SUM(E69:E70)</f>
        <v>0</v>
      </c>
      <c r="F68" s="129">
        <f>SUM(F17:F67)+SUM(F69:F70)</f>
        <v>0</v>
      </c>
      <c r="G68" s="85"/>
      <c r="H68" s="128">
        <f t="shared" ref="H68:I68" si="0">SUM(H17:H67)+SUM(H69:H70)</f>
        <v>0</v>
      </c>
      <c r="I68" s="129">
        <f t="shared" si="0"/>
        <v>0</v>
      </c>
      <c r="J68" s="85"/>
      <c r="K68" s="128">
        <f t="shared" ref="K68:L68" si="1">SUM(K17:K67)+SUM(K69:K70)</f>
        <v>0</v>
      </c>
      <c r="L68" s="129">
        <f t="shared" si="1"/>
        <v>0</v>
      </c>
      <c r="M68" s="85"/>
      <c r="N68" s="128">
        <f t="shared" ref="N68:O68" si="2">SUM(N17:N67)+SUM(N69:N70)</f>
        <v>0</v>
      </c>
      <c r="O68" s="129">
        <f t="shared" si="2"/>
        <v>0</v>
      </c>
      <c r="P68" s="156"/>
      <c r="Q68" s="130">
        <f>SUM(Q17:Q67)+SUM(Q69:Q70)</f>
        <v>0</v>
      </c>
      <c r="R68" s="85"/>
      <c r="S68" s="128">
        <f t="shared" ref="S68:T68" si="3">SUM(S17:S67)+SUM(S69:S70)</f>
        <v>0</v>
      </c>
      <c r="T68" s="129">
        <f t="shared" si="3"/>
        <v>0</v>
      </c>
      <c r="U68" s="85"/>
      <c r="V68" s="85"/>
    </row>
    <row r="69" spans="1:22" ht="14" thickBot="1">
      <c r="A69" s="79"/>
      <c r="B69" s="79"/>
      <c r="C69" s="79"/>
      <c r="D69" s="86" t="s">
        <v>42</v>
      </c>
      <c r="E69" s="19"/>
      <c r="F69" s="11"/>
      <c r="G69" s="79"/>
      <c r="H69" s="19"/>
      <c r="I69" s="11"/>
      <c r="J69" s="79"/>
      <c r="K69" s="19"/>
      <c r="L69" s="11"/>
      <c r="M69" s="79"/>
      <c r="N69" s="19"/>
      <c r="O69" s="11"/>
      <c r="P69" s="155"/>
      <c r="Q69" s="15"/>
      <c r="R69" s="79"/>
      <c r="S69" s="19"/>
      <c r="T69" s="11"/>
      <c r="U69" s="79"/>
      <c r="V69" s="79"/>
    </row>
    <row r="70" spans="1:22" ht="14" thickTop="1">
      <c r="A70" s="79"/>
      <c r="B70" s="79"/>
      <c r="C70" s="325" t="s">
        <v>43</v>
      </c>
      <c r="D70" s="325"/>
      <c r="E70" s="20"/>
      <c r="F70" s="12"/>
      <c r="G70" s="79"/>
      <c r="H70" s="20"/>
      <c r="I70" s="12"/>
      <c r="J70" s="79"/>
      <c r="K70" s="20"/>
      <c r="L70" s="12"/>
      <c r="M70" s="79"/>
      <c r="N70" s="20"/>
      <c r="O70" s="12"/>
      <c r="P70" s="155"/>
      <c r="Q70" s="16"/>
      <c r="R70" s="79"/>
      <c r="S70" s="20"/>
      <c r="T70" s="12"/>
      <c r="U70" s="79"/>
      <c r="V70" s="79"/>
    </row>
    <row r="71" spans="1:22" ht="14" thickBot="1">
      <c r="A71" s="79"/>
      <c r="B71" s="79"/>
      <c r="C71" s="79"/>
      <c r="D71" s="86" t="s">
        <v>44</v>
      </c>
      <c r="E71" s="21"/>
      <c r="F71" s="13"/>
      <c r="G71" s="79"/>
      <c r="H71" s="21"/>
      <c r="I71" s="13"/>
      <c r="J71" s="79"/>
      <c r="K71" s="21"/>
      <c r="L71" s="13"/>
      <c r="M71" s="79"/>
      <c r="N71" s="21"/>
      <c r="O71" s="13"/>
      <c r="P71" s="155"/>
      <c r="Q71" s="17"/>
      <c r="R71" s="79"/>
      <c r="S71" s="21"/>
      <c r="T71" s="13"/>
      <c r="U71" s="79"/>
      <c r="V71" s="79"/>
    </row>
    <row r="72" spans="1:22" ht="14" thickBot="1">
      <c r="A72" s="79"/>
      <c r="B72" s="79"/>
      <c r="C72" s="79"/>
      <c r="D72" s="79"/>
      <c r="E72" s="79"/>
      <c r="F72" s="79"/>
      <c r="G72" s="79"/>
      <c r="H72" s="79"/>
      <c r="I72" s="79"/>
      <c r="J72" s="79"/>
      <c r="K72" s="79"/>
      <c r="L72" s="79"/>
      <c r="M72" s="79"/>
      <c r="N72" s="79"/>
      <c r="O72" s="79"/>
      <c r="P72" s="111"/>
      <c r="Q72" s="79"/>
      <c r="R72" s="79"/>
      <c r="S72" s="79"/>
      <c r="T72" s="79"/>
      <c r="U72" s="79"/>
      <c r="V72" s="79"/>
    </row>
    <row r="73" spans="1:22">
      <c r="A73" s="315" t="s">
        <v>231</v>
      </c>
      <c r="B73" s="316"/>
      <c r="C73" s="309"/>
      <c r="D73" s="310"/>
      <c r="E73" s="310"/>
      <c r="F73" s="310"/>
      <c r="G73" s="310"/>
      <c r="H73" s="310"/>
      <c r="I73" s="310"/>
      <c r="J73" s="310"/>
      <c r="K73" s="310"/>
      <c r="L73" s="310"/>
      <c r="M73" s="310"/>
      <c r="N73" s="310"/>
      <c r="O73" s="310"/>
      <c r="P73" s="310"/>
      <c r="Q73" s="310"/>
      <c r="R73" s="310"/>
      <c r="S73" s="310"/>
      <c r="T73" s="310"/>
      <c r="U73" s="311"/>
      <c r="V73" s="79"/>
    </row>
    <row r="74" spans="1:22" ht="14" thickBot="1">
      <c r="A74" s="317"/>
      <c r="B74" s="316"/>
      <c r="C74" s="312"/>
      <c r="D74" s="313"/>
      <c r="E74" s="313"/>
      <c r="F74" s="313"/>
      <c r="G74" s="313"/>
      <c r="H74" s="313"/>
      <c r="I74" s="313"/>
      <c r="J74" s="313"/>
      <c r="K74" s="313"/>
      <c r="L74" s="313"/>
      <c r="M74" s="313"/>
      <c r="N74" s="313"/>
      <c r="O74" s="313"/>
      <c r="P74" s="313"/>
      <c r="Q74" s="313"/>
      <c r="R74" s="313"/>
      <c r="S74" s="313"/>
      <c r="T74" s="313"/>
      <c r="U74" s="314"/>
      <c r="V74" s="79"/>
    </row>
    <row r="75" spans="1:22">
      <c r="A75" s="79"/>
      <c r="B75" s="79"/>
      <c r="C75" s="79"/>
      <c r="D75" s="79"/>
      <c r="E75" s="79"/>
      <c r="F75" s="79"/>
      <c r="G75" s="79"/>
      <c r="H75" s="79"/>
      <c r="I75" s="79"/>
      <c r="J75" s="79"/>
      <c r="K75" s="79"/>
      <c r="L75" s="79"/>
      <c r="M75" s="79"/>
      <c r="N75" s="79"/>
      <c r="O75" s="79"/>
      <c r="P75" s="111"/>
      <c r="Q75" s="79"/>
      <c r="R75" s="79"/>
      <c r="S75" s="79"/>
      <c r="T75" s="79"/>
      <c r="U75" s="79"/>
      <c r="V75" s="79"/>
    </row>
    <row r="76" spans="1:22">
      <c r="D76" s="67"/>
    </row>
    <row r="77" spans="1:22">
      <c r="D77" s="67"/>
    </row>
    <row r="78" spans="1:22">
      <c r="D78" s="67"/>
    </row>
    <row r="79" spans="1:22">
      <c r="D79" s="67"/>
    </row>
    <row r="80" spans="1:22">
      <c r="D80" s="67"/>
    </row>
    <row r="87" spans="5:20">
      <c r="E87" s="68"/>
      <c r="F87" s="68"/>
      <c r="G87" s="68"/>
      <c r="H87" s="68"/>
      <c r="I87" s="68"/>
      <c r="J87" s="68"/>
      <c r="K87" s="68"/>
      <c r="L87" s="68"/>
      <c r="M87" s="68"/>
    </row>
    <row r="88" spans="5:20">
      <c r="R88" s="68"/>
      <c r="S88" s="68"/>
      <c r="T88" s="68"/>
    </row>
  </sheetData>
  <sheetProtection selectLockedCells="1"/>
  <mergeCells count="26">
    <mergeCell ref="B1:U1"/>
    <mergeCell ref="B2:U2"/>
    <mergeCell ref="B3:U3"/>
    <mergeCell ref="B4:U4"/>
    <mergeCell ref="E12:Q12"/>
    <mergeCell ref="E8:T8"/>
    <mergeCell ref="E9:T9"/>
    <mergeCell ref="E10:T10"/>
    <mergeCell ref="E11:T11"/>
    <mergeCell ref="E7:T7"/>
    <mergeCell ref="E6:T6"/>
    <mergeCell ref="B5:F5"/>
    <mergeCell ref="C73:U74"/>
    <mergeCell ref="A73:B74"/>
    <mergeCell ref="Q13:Q14"/>
    <mergeCell ref="S12:T12"/>
    <mergeCell ref="S13:S14"/>
    <mergeCell ref="T13:T14"/>
    <mergeCell ref="B15:D15"/>
    <mergeCell ref="C16:D16"/>
    <mergeCell ref="C68:D68"/>
    <mergeCell ref="C70:D70"/>
    <mergeCell ref="E13:F13"/>
    <mergeCell ref="H13:I13"/>
    <mergeCell ref="K13:L13"/>
    <mergeCell ref="N13:O13"/>
  </mergeCells>
  <conditionalFormatting sqref="E68">
    <cfRule type="cellIs" dxfId="40" priority="17" operator="notEqual">
      <formula>$E$15</formula>
    </cfRule>
  </conditionalFormatting>
  <conditionalFormatting sqref="F68">
    <cfRule type="cellIs" dxfId="39" priority="16" operator="notEqual">
      <formula>$F$15</formula>
    </cfRule>
  </conditionalFormatting>
  <conditionalFormatting sqref="H68">
    <cfRule type="cellIs" dxfId="38" priority="15" operator="notEqual">
      <formula>$H$15</formula>
    </cfRule>
  </conditionalFormatting>
  <conditionalFormatting sqref="I68">
    <cfRule type="cellIs" dxfId="37" priority="14" operator="notEqual">
      <formula>$I$15</formula>
    </cfRule>
  </conditionalFormatting>
  <conditionalFormatting sqref="K68">
    <cfRule type="cellIs" dxfId="36" priority="13" operator="notEqual">
      <formula>$E$15</formula>
    </cfRule>
  </conditionalFormatting>
  <conditionalFormatting sqref="L68">
    <cfRule type="cellIs" dxfId="35" priority="12" operator="notEqual">
      <formula>$F$15</formula>
    </cfRule>
  </conditionalFormatting>
  <conditionalFormatting sqref="N68">
    <cfRule type="cellIs" dxfId="34" priority="11" operator="notEqual">
      <formula>$H$15</formula>
    </cfRule>
  </conditionalFormatting>
  <conditionalFormatting sqref="O68:P68">
    <cfRule type="cellIs" dxfId="33" priority="10" operator="notEqual">
      <formula>$I$15</formula>
    </cfRule>
  </conditionalFormatting>
  <conditionalFormatting sqref="Q68">
    <cfRule type="cellIs" dxfId="32" priority="5" operator="notEqual">
      <formula>$H$15</formula>
    </cfRule>
  </conditionalFormatting>
  <conditionalFormatting sqref="S68">
    <cfRule type="cellIs" dxfId="31" priority="2" operator="notEqual">
      <formula>$H$15</formula>
    </cfRule>
  </conditionalFormatting>
  <conditionalFormatting sqref="T68">
    <cfRule type="cellIs" dxfId="30" priority="1" operator="notEqual">
      <formula>$I$15</formula>
    </cfRule>
  </conditionalFormatting>
  <printOptions horizontalCentered="1" verticalCentered="1"/>
  <pageMargins left="0.75" right="0.75" top="0.75" bottom="0.75" header="0.5" footer="0.5"/>
  <pageSetup scale="79" fitToHeight="2" orientation="portrait" r:id="rId1"/>
  <headerFooter alignWithMargins="0">
    <oddFooter>&amp;LNADP 2026 Enrollment Survey
Due May 15, 2026&amp;CPage &amp;P&amp;RQuestions? Contact Jerry Berggren
 jberggren@nadp.org (972) 842-9456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U88"/>
  <sheetViews>
    <sheetView topLeftCell="A44" workbookViewId="0">
      <selection activeCell="D11" sqref="D11"/>
    </sheetView>
  </sheetViews>
  <sheetFormatPr baseColWidth="10" defaultColWidth="9.1640625" defaultRowHeight="13"/>
  <cols>
    <col min="1" max="2" width="2.6640625" style="62" customWidth="1"/>
    <col min="3" max="3" width="23" style="62" customWidth="1"/>
    <col min="4" max="4" width="3.6640625" style="62" customWidth="1"/>
    <col min="5" max="6" width="18.6640625" style="62" customWidth="1"/>
    <col min="7" max="7" width="2.6640625" style="62" customWidth="1"/>
    <col min="8" max="9" width="18.6640625" style="62" customWidth="1"/>
    <col min="10" max="10" width="2.6640625" style="62" customWidth="1"/>
    <col min="11" max="12" width="18.6640625" style="62" customWidth="1"/>
    <col min="13" max="13" width="2.6640625" style="62" customWidth="1"/>
    <col min="14" max="15" width="18.6640625" style="62" customWidth="1"/>
    <col min="16" max="16" width="2.6640625" style="62" customWidth="1"/>
    <col min="17" max="17" width="18.6640625" style="62" customWidth="1"/>
    <col min="18" max="18" width="2.6640625" style="62" customWidth="1"/>
    <col min="19" max="20" width="17.6640625" style="62" customWidth="1"/>
    <col min="21" max="21" width="2.6640625" style="62" customWidth="1"/>
    <col min="22" max="16384" width="9.1640625" style="62"/>
  </cols>
  <sheetData>
    <row r="1" spans="1:21" ht="18">
      <c r="A1" s="7"/>
      <c r="B1" s="292" t="s">
        <v>261</v>
      </c>
      <c r="C1" s="292"/>
      <c r="D1" s="292"/>
      <c r="E1" s="292"/>
      <c r="F1" s="292"/>
      <c r="G1" s="292"/>
      <c r="H1" s="292"/>
      <c r="I1" s="292"/>
      <c r="J1" s="292"/>
      <c r="K1" s="292"/>
      <c r="L1" s="292"/>
      <c r="M1" s="292"/>
      <c r="N1" s="292"/>
      <c r="O1" s="292"/>
      <c r="P1" s="292"/>
      <c r="Q1" s="292"/>
      <c r="R1" s="292"/>
      <c r="S1" s="292"/>
      <c r="T1" s="292"/>
      <c r="U1" s="292"/>
    </row>
    <row r="2" spans="1:21" ht="16">
      <c r="A2" s="7"/>
      <c r="B2" s="293" t="s">
        <v>207</v>
      </c>
      <c r="C2" s="293"/>
      <c r="D2" s="293"/>
      <c r="E2" s="293"/>
      <c r="F2" s="293"/>
      <c r="G2" s="293"/>
      <c r="H2" s="293"/>
      <c r="I2" s="293"/>
      <c r="J2" s="293"/>
      <c r="K2" s="293"/>
      <c r="L2" s="293"/>
      <c r="M2" s="293"/>
      <c r="N2" s="293"/>
      <c r="O2" s="293"/>
      <c r="P2" s="293"/>
      <c r="Q2" s="293"/>
      <c r="R2" s="293"/>
      <c r="S2" s="293"/>
      <c r="T2" s="293"/>
      <c r="U2" s="293"/>
    </row>
    <row r="3" spans="1:21" ht="16">
      <c r="A3" s="7"/>
      <c r="B3" s="293" t="s">
        <v>252</v>
      </c>
      <c r="C3" s="293"/>
      <c r="D3" s="293"/>
      <c r="E3" s="293"/>
      <c r="F3" s="293"/>
      <c r="G3" s="293"/>
      <c r="H3" s="293"/>
      <c r="I3" s="293"/>
      <c r="J3" s="293"/>
      <c r="K3" s="293"/>
      <c r="L3" s="293"/>
      <c r="M3" s="293"/>
      <c r="N3" s="293"/>
      <c r="O3" s="293"/>
      <c r="P3" s="293"/>
      <c r="Q3" s="293"/>
      <c r="R3" s="293"/>
      <c r="S3" s="293"/>
      <c r="T3" s="293"/>
      <c r="U3" s="293"/>
    </row>
    <row r="4" spans="1:21" ht="16">
      <c r="A4" s="7"/>
      <c r="B4" s="293" t="s">
        <v>37</v>
      </c>
      <c r="C4" s="293"/>
      <c r="D4" s="293"/>
      <c r="E4" s="293"/>
      <c r="F4" s="293"/>
      <c r="G4" s="293"/>
      <c r="H4" s="293"/>
      <c r="I4" s="293"/>
      <c r="J4" s="293"/>
      <c r="K4" s="293"/>
      <c r="L4" s="293"/>
      <c r="M4" s="293"/>
      <c r="N4" s="293"/>
      <c r="O4" s="293"/>
      <c r="P4" s="293"/>
      <c r="Q4" s="293"/>
      <c r="R4" s="293"/>
      <c r="S4" s="293"/>
      <c r="T4" s="293"/>
      <c r="U4" s="293"/>
    </row>
    <row r="5" spans="1:21" s="30" customFormat="1" ht="16">
      <c r="A5" s="7"/>
      <c r="B5" s="326"/>
      <c r="C5" s="326"/>
      <c r="D5" s="326"/>
      <c r="E5" s="326"/>
      <c r="F5" s="326"/>
      <c r="G5" s="115"/>
      <c r="H5" s="115"/>
      <c r="I5" s="115"/>
      <c r="J5" s="7"/>
      <c r="K5" s="7"/>
      <c r="L5" s="7"/>
      <c r="M5" s="7"/>
      <c r="N5" s="7"/>
      <c r="O5" s="148"/>
      <c r="P5" s="148"/>
      <c r="Q5" s="148"/>
      <c r="R5" s="7"/>
      <c r="S5" s="7"/>
      <c r="T5" s="7"/>
      <c r="U5" s="148"/>
    </row>
    <row r="6" spans="1:21" s="30" customFormat="1" ht="39" customHeight="1">
      <c r="A6" s="7"/>
      <c r="B6" s="148"/>
      <c r="C6" s="148"/>
      <c r="D6" s="116" t="s">
        <v>25</v>
      </c>
      <c r="E6" s="295" t="s">
        <v>215</v>
      </c>
      <c r="F6" s="295"/>
      <c r="G6" s="295"/>
      <c r="H6" s="295"/>
      <c r="I6" s="295"/>
      <c r="J6" s="295"/>
      <c r="K6" s="295"/>
      <c r="L6" s="295"/>
      <c r="M6" s="295"/>
      <c r="N6" s="295"/>
      <c r="O6" s="295"/>
      <c r="P6" s="295"/>
      <c r="Q6" s="295"/>
      <c r="R6" s="295"/>
      <c r="S6" s="295"/>
      <c r="T6" s="372"/>
      <c r="U6" s="207"/>
    </row>
    <row r="7" spans="1:21" s="30" customFormat="1" ht="59.25" customHeight="1">
      <c r="A7" s="7"/>
      <c r="B7" s="148"/>
      <c r="C7" s="148"/>
      <c r="D7" s="131" t="s">
        <v>26</v>
      </c>
      <c r="E7" s="343" t="s">
        <v>204</v>
      </c>
      <c r="F7" s="343"/>
      <c r="G7" s="343"/>
      <c r="H7" s="343"/>
      <c r="I7" s="343"/>
      <c r="J7" s="343"/>
      <c r="K7" s="343"/>
      <c r="L7" s="343"/>
      <c r="M7" s="343"/>
      <c r="N7" s="343"/>
      <c r="O7" s="343"/>
      <c r="P7" s="343"/>
      <c r="Q7" s="343"/>
      <c r="R7" s="343"/>
      <c r="S7" s="343"/>
      <c r="T7" s="347"/>
      <c r="U7" s="207"/>
    </row>
    <row r="8" spans="1:21" s="30" customFormat="1" ht="31.5" customHeight="1">
      <c r="A8" s="7"/>
      <c r="B8" s="148"/>
      <c r="C8" s="148"/>
      <c r="D8" s="118" t="s">
        <v>27</v>
      </c>
      <c r="E8" s="343" t="s">
        <v>227</v>
      </c>
      <c r="F8" s="343"/>
      <c r="G8" s="343"/>
      <c r="H8" s="343"/>
      <c r="I8" s="343"/>
      <c r="J8" s="343"/>
      <c r="K8" s="343"/>
      <c r="L8" s="343"/>
      <c r="M8" s="343"/>
      <c r="N8" s="343"/>
      <c r="O8" s="343"/>
      <c r="P8" s="343"/>
      <c r="Q8" s="343"/>
      <c r="R8" s="343"/>
      <c r="S8" s="343"/>
      <c r="T8" s="347"/>
      <c r="U8" s="207"/>
    </row>
    <row r="9" spans="1:21" s="30" customFormat="1" ht="33.75" customHeight="1">
      <c r="A9" s="7"/>
      <c r="B9" s="148"/>
      <c r="C9" s="148"/>
      <c r="D9" s="118" t="s">
        <v>38</v>
      </c>
      <c r="E9" s="375" t="s">
        <v>221</v>
      </c>
      <c r="F9" s="375"/>
      <c r="G9" s="375"/>
      <c r="H9" s="375"/>
      <c r="I9" s="375"/>
      <c r="J9" s="375"/>
      <c r="K9" s="375"/>
      <c r="L9" s="375"/>
      <c r="M9" s="375"/>
      <c r="N9" s="375"/>
      <c r="O9" s="375"/>
      <c r="P9" s="375"/>
      <c r="Q9" s="375"/>
      <c r="R9" s="375"/>
      <c r="S9" s="375"/>
      <c r="T9" s="376"/>
      <c r="U9" s="207"/>
    </row>
    <row r="10" spans="1:21" s="30" customFormat="1" ht="30" customHeight="1">
      <c r="A10" s="7"/>
      <c r="B10" s="148"/>
      <c r="C10" s="148"/>
      <c r="D10" s="118" t="s">
        <v>45</v>
      </c>
      <c r="E10" s="343" t="s">
        <v>216</v>
      </c>
      <c r="F10" s="343"/>
      <c r="G10" s="343"/>
      <c r="H10" s="343"/>
      <c r="I10" s="343"/>
      <c r="J10" s="343"/>
      <c r="K10" s="343"/>
      <c r="L10" s="343"/>
      <c r="M10" s="343"/>
      <c r="N10" s="343"/>
      <c r="O10" s="343"/>
      <c r="P10" s="343"/>
      <c r="Q10" s="343"/>
      <c r="R10" s="343"/>
      <c r="S10" s="343"/>
      <c r="T10" s="347"/>
      <c r="U10" s="207"/>
    </row>
    <row r="11" spans="1:21" s="30" customFormat="1" ht="22.5" customHeight="1" thickBot="1">
      <c r="A11" s="7"/>
      <c r="B11" s="148"/>
      <c r="C11" s="148"/>
      <c r="D11" s="119"/>
      <c r="E11" s="343"/>
      <c r="F11" s="343"/>
      <c r="G11" s="343"/>
      <c r="H11" s="343"/>
      <c r="I11" s="343"/>
      <c r="J11" s="343"/>
      <c r="K11" s="343"/>
      <c r="L11" s="343"/>
      <c r="M11" s="343"/>
      <c r="N11" s="343"/>
      <c r="O11" s="343"/>
      <c r="P11" s="343"/>
      <c r="Q11" s="343"/>
      <c r="R11" s="343"/>
      <c r="S11" s="343"/>
      <c r="T11" s="347"/>
      <c r="U11" s="207"/>
    </row>
    <row r="12" spans="1:21" s="30" customFormat="1" ht="57.75" customHeight="1" thickBot="1">
      <c r="A12" s="7"/>
      <c r="B12" s="161"/>
      <c r="C12" s="162"/>
      <c r="D12" s="162"/>
      <c r="E12" s="360" t="s">
        <v>223</v>
      </c>
      <c r="F12" s="371"/>
      <c r="G12" s="371"/>
      <c r="H12" s="371"/>
      <c r="I12" s="371"/>
      <c r="J12" s="371"/>
      <c r="K12" s="371"/>
      <c r="L12" s="371"/>
      <c r="M12" s="371"/>
      <c r="N12" s="371"/>
      <c r="O12" s="371"/>
      <c r="P12" s="371"/>
      <c r="Q12" s="361"/>
      <c r="R12" s="150"/>
      <c r="S12" s="360" t="s">
        <v>224</v>
      </c>
      <c r="T12" s="361"/>
      <c r="U12" s="150"/>
    </row>
    <row r="13" spans="1:21" s="30" customFormat="1" ht="25.5" customHeight="1">
      <c r="A13" s="7"/>
      <c r="B13" s="7"/>
      <c r="C13" s="7"/>
      <c r="D13" s="7"/>
      <c r="E13" s="366" t="s">
        <v>201</v>
      </c>
      <c r="F13" s="367"/>
      <c r="G13" s="7"/>
      <c r="H13" s="366" t="s">
        <v>202</v>
      </c>
      <c r="I13" s="367"/>
      <c r="J13" s="7"/>
      <c r="K13" s="366" t="s">
        <v>213</v>
      </c>
      <c r="L13" s="367"/>
      <c r="M13" s="7"/>
      <c r="N13" s="366" t="s">
        <v>214</v>
      </c>
      <c r="O13" s="367"/>
      <c r="P13" s="151"/>
      <c r="Q13" s="373" t="s">
        <v>203</v>
      </c>
      <c r="R13" s="7"/>
      <c r="S13" s="362" t="s">
        <v>225</v>
      </c>
      <c r="T13" s="364" t="s">
        <v>200</v>
      </c>
      <c r="U13" s="7"/>
    </row>
    <row r="14" spans="1:21" ht="38.25" customHeight="1" thickBot="1">
      <c r="A14" s="7"/>
      <c r="B14" s="7"/>
      <c r="C14" s="7"/>
      <c r="D14" s="7"/>
      <c r="E14" s="120" t="s">
        <v>181</v>
      </c>
      <c r="F14" s="121" t="s">
        <v>180</v>
      </c>
      <c r="G14" s="34"/>
      <c r="H14" s="120" t="s">
        <v>181</v>
      </c>
      <c r="I14" s="121" t="s">
        <v>180</v>
      </c>
      <c r="J14" s="34"/>
      <c r="K14" s="120" t="s">
        <v>181</v>
      </c>
      <c r="L14" s="121" t="s">
        <v>180</v>
      </c>
      <c r="M14" s="34"/>
      <c r="N14" s="120" t="s">
        <v>181</v>
      </c>
      <c r="O14" s="121" t="s">
        <v>180</v>
      </c>
      <c r="P14" s="114"/>
      <c r="Q14" s="374"/>
      <c r="R14" s="34"/>
      <c r="S14" s="363"/>
      <c r="T14" s="365"/>
      <c r="U14" s="34"/>
    </row>
    <row r="15" spans="1:21" ht="38.25" customHeight="1">
      <c r="A15" s="7"/>
      <c r="B15" s="321" t="s">
        <v>237</v>
      </c>
      <c r="C15" s="321"/>
      <c r="D15" s="322"/>
      <c r="E15" s="122">
        <f>'National Enrollment'!H27</f>
        <v>0</v>
      </c>
      <c r="F15" s="169">
        <f>'National Enrollment'!H27</f>
        <v>0</v>
      </c>
      <c r="G15" s="34"/>
      <c r="H15" s="122">
        <f>'National Enrollment'!H26</f>
        <v>0</v>
      </c>
      <c r="I15" s="169">
        <f>'National Enrollment'!H26</f>
        <v>0</v>
      </c>
      <c r="J15" s="34"/>
      <c r="K15" s="122">
        <f>'National Enrollment'!I27</f>
        <v>0</v>
      </c>
      <c r="L15" s="169">
        <f>'National Enrollment'!I27</f>
        <v>0</v>
      </c>
      <c r="M15" s="34"/>
      <c r="N15" s="122">
        <f>'National Enrollment'!I26</f>
        <v>0</v>
      </c>
      <c r="O15" s="169">
        <f>'National Enrollment'!I26</f>
        <v>0</v>
      </c>
      <c r="P15" s="154"/>
      <c r="Q15" s="158">
        <f>'National Enrollment'!L26</f>
        <v>0</v>
      </c>
      <c r="R15" s="34"/>
      <c r="S15" s="122">
        <f>'National Enrollment'!N26+'National Enrollment'!N27</f>
        <v>0</v>
      </c>
      <c r="T15" s="169">
        <f>'National Enrollment'!O26</f>
        <v>0</v>
      </c>
      <c r="U15" s="34"/>
    </row>
    <row r="16" spans="1:21" s="64" customFormat="1" ht="26.25" customHeight="1">
      <c r="A16" s="123"/>
      <c r="B16" s="124" t="s">
        <v>220</v>
      </c>
      <c r="C16" s="323" t="s">
        <v>199</v>
      </c>
      <c r="D16" s="323"/>
      <c r="E16" s="125"/>
      <c r="F16" s="126"/>
      <c r="G16" s="79"/>
      <c r="H16" s="125"/>
      <c r="I16" s="127"/>
      <c r="J16" s="79"/>
      <c r="K16" s="125"/>
      <c r="L16" s="126"/>
      <c r="M16" s="79"/>
      <c r="N16" s="125"/>
      <c r="O16" s="127"/>
      <c r="P16" s="152"/>
      <c r="Q16" s="153"/>
      <c r="R16" s="79"/>
      <c r="S16" s="175"/>
      <c r="T16" s="175"/>
      <c r="U16" s="79"/>
    </row>
    <row r="17" spans="1:21" ht="15" customHeight="1">
      <c r="A17" s="79"/>
      <c r="B17" s="79"/>
      <c r="C17" s="81" t="s">
        <v>87</v>
      </c>
      <c r="D17" s="82" t="s">
        <v>88</v>
      </c>
      <c r="E17" s="18"/>
      <c r="F17" s="10"/>
      <c r="G17" s="79"/>
      <c r="H17" s="18"/>
      <c r="I17" s="10"/>
      <c r="J17" s="79"/>
      <c r="K17" s="18"/>
      <c r="L17" s="10"/>
      <c r="M17" s="79"/>
      <c r="N17" s="18"/>
      <c r="O17" s="10"/>
      <c r="P17" s="155"/>
      <c r="Q17" s="14"/>
      <c r="R17" s="79"/>
      <c r="S17" s="176"/>
      <c r="T17" s="177"/>
      <c r="U17" s="79"/>
    </row>
    <row r="18" spans="1:21" ht="12.75" customHeight="1">
      <c r="A18" s="79"/>
      <c r="B18" s="79"/>
      <c r="C18" s="83" t="s">
        <v>84</v>
      </c>
      <c r="D18" s="82" t="s">
        <v>85</v>
      </c>
      <c r="E18" s="18"/>
      <c r="F18" s="10"/>
      <c r="G18" s="79"/>
      <c r="H18" s="18"/>
      <c r="I18" s="10"/>
      <c r="J18" s="79"/>
      <c r="K18" s="18"/>
      <c r="L18" s="10"/>
      <c r="M18" s="79"/>
      <c r="N18" s="18"/>
      <c r="O18" s="10"/>
      <c r="P18" s="155"/>
      <c r="Q18" s="14"/>
      <c r="R18" s="79"/>
      <c r="S18" s="18"/>
      <c r="T18" s="10"/>
      <c r="U18" s="79"/>
    </row>
    <row r="19" spans="1:21">
      <c r="A19" s="79"/>
      <c r="B19" s="79"/>
      <c r="C19" s="81" t="s">
        <v>93</v>
      </c>
      <c r="D19" s="82" t="s">
        <v>94</v>
      </c>
      <c r="E19" s="18"/>
      <c r="F19" s="10"/>
      <c r="G19" s="79"/>
      <c r="H19" s="18"/>
      <c r="I19" s="10"/>
      <c r="J19" s="79"/>
      <c r="K19" s="18"/>
      <c r="L19" s="10"/>
      <c r="M19" s="79"/>
      <c r="N19" s="18"/>
      <c r="O19" s="10"/>
      <c r="P19" s="155"/>
      <c r="Q19" s="14"/>
      <c r="R19" s="79"/>
      <c r="S19" s="18"/>
      <c r="T19" s="10"/>
      <c r="U19" s="79"/>
    </row>
    <row r="20" spans="1:21" ht="16">
      <c r="A20" s="79"/>
      <c r="B20" s="79"/>
      <c r="C20" s="83" t="s">
        <v>90</v>
      </c>
      <c r="D20" s="82" t="s">
        <v>91</v>
      </c>
      <c r="E20" s="18"/>
      <c r="F20" s="10"/>
      <c r="G20" s="79"/>
      <c r="H20" s="18"/>
      <c r="I20" s="10"/>
      <c r="J20" s="79"/>
      <c r="K20" s="18"/>
      <c r="L20" s="10"/>
      <c r="M20" s="79"/>
      <c r="N20" s="18"/>
      <c r="O20" s="10"/>
      <c r="P20" s="155"/>
      <c r="Q20" s="14"/>
      <c r="R20" s="79"/>
      <c r="S20" s="18"/>
      <c r="T20" s="10"/>
      <c r="U20" s="79"/>
    </row>
    <row r="21" spans="1:21" ht="16">
      <c r="A21" s="79"/>
      <c r="B21" s="79"/>
      <c r="C21" s="83" t="s">
        <v>96</v>
      </c>
      <c r="D21" s="82" t="s">
        <v>97</v>
      </c>
      <c r="E21" s="18"/>
      <c r="F21" s="10"/>
      <c r="G21" s="79"/>
      <c r="H21" s="18"/>
      <c r="I21" s="10"/>
      <c r="J21" s="79"/>
      <c r="K21" s="18"/>
      <c r="L21" s="10"/>
      <c r="M21" s="79"/>
      <c r="N21" s="18"/>
      <c r="O21" s="10"/>
      <c r="P21" s="155"/>
      <c r="Q21" s="14"/>
      <c r="R21" s="79"/>
      <c r="S21" s="18"/>
      <c r="T21" s="10"/>
      <c r="U21" s="79"/>
    </row>
    <row r="22" spans="1:21">
      <c r="A22" s="79"/>
      <c r="B22" s="79"/>
      <c r="C22" s="81" t="s">
        <v>99</v>
      </c>
      <c r="D22" s="82" t="s">
        <v>100</v>
      </c>
      <c r="E22" s="18"/>
      <c r="F22" s="10"/>
      <c r="G22" s="79"/>
      <c r="H22" s="18"/>
      <c r="I22" s="10"/>
      <c r="J22" s="79"/>
      <c r="K22" s="18"/>
      <c r="L22" s="10"/>
      <c r="M22" s="79"/>
      <c r="N22" s="18"/>
      <c r="O22" s="10"/>
      <c r="P22" s="155"/>
      <c r="Q22" s="14"/>
      <c r="R22" s="79"/>
      <c r="S22" s="18"/>
      <c r="T22" s="10"/>
      <c r="U22" s="79"/>
    </row>
    <row r="23" spans="1:21" ht="16">
      <c r="A23" s="79"/>
      <c r="B23" s="79"/>
      <c r="C23" s="83" t="s">
        <v>41</v>
      </c>
      <c r="D23" s="82" t="s">
        <v>102</v>
      </c>
      <c r="E23" s="18"/>
      <c r="F23" s="10"/>
      <c r="G23" s="79"/>
      <c r="H23" s="18"/>
      <c r="I23" s="10"/>
      <c r="J23" s="79"/>
      <c r="K23" s="18"/>
      <c r="L23" s="10"/>
      <c r="M23" s="79"/>
      <c r="N23" s="18"/>
      <c r="O23" s="10"/>
      <c r="P23" s="155"/>
      <c r="Q23" s="14"/>
      <c r="R23" s="79"/>
      <c r="S23" s="18"/>
      <c r="T23" s="10"/>
      <c r="U23" s="79"/>
    </row>
    <row r="24" spans="1:21" ht="16">
      <c r="A24" s="79"/>
      <c r="B24" s="79"/>
      <c r="C24" s="83" t="s">
        <v>159</v>
      </c>
      <c r="D24" s="82" t="s">
        <v>158</v>
      </c>
      <c r="E24" s="18"/>
      <c r="F24" s="10"/>
      <c r="G24" s="79"/>
      <c r="H24" s="18"/>
      <c r="I24" s="10"/>
      <c r="J24" s="79"/>
      <c r="K24" s="18"/>
      <c r="L24" s="10"/>
      <c r="M24" s="79"/>
      <c r="N24" s="18"/>
      <c r="O24" s="10"/>
      <c r="P24" s="155"/>
      <c r="Q24" s="14"/>
      <c r="R24" s="79"/>
      <c r="S24" s="18"/>
      <c r="T24" s="10"/>
      <c r="U24" s="79"/>
    </row>
    <row r="25" spans="1:21">
      <c r="A25" s="79"/>
      <c r="B25" s="79"/>
      <c r="C25" s="81" t="s">
        <v>104</v>
      </c>
      <c r="D25" s="82" t="s">
        <v>105</v>
      </c>
      <c r="E25" s="18"/>
      <c r="F25" s="10"/>
      <c r="G25" s="79"/>
      <c r="H25" s="18"/>
      <c r="I25" s="10"/>
      <c r="J25" s="79"/>
      <c r="K25" s="18"/>
      <c r="L25" s="10"/>
      <c r="M25" s="79"/>
      <c r="N25" s="18"/>
      <c r="O25" s="10"/>
      <c r="P25" s="155"/>
      <c r="Q25" s="14"/>
      <c r="R25" s="79"/>
      <c r="S25" s="18"/>
      <c r="T25" s="10"/>
      <c r="U25" s="79"/>
    </row>
    <row r="26" spans="1:21" ht="16">
      <c r="A26" s="79"/>
      <c r="B26" s="79"/>
      <c r="C26" s="83" t="s">
        <v>107</v>
      </c>
      <c r="D26" s="82" t="s">
        <v>108</v>
      </c>
      <c r="E26" s="18"/>
      <c r="F26" s="10"/>
      <c r="G26" s="79"/>
      <c r="H26" s="18"/>
      <c r="I26" s="10"/>
      <c r="J26" s="79"/>
      <c r="K26" s="18"/>
      <c r="L26" s="10"/>
      <c r="M26" s="79"/>
      <c r="N26" s="18"/>
      <c r="O26" s="10"/>
      <c r="P26" s="155"/>
      <c r="Q26" s="14"/>
      <c r="R26" s="79"/>
      <c r="S26" s="18"/>
      <c r="T26" s="10"/>
      <c r="U26" s="79"/>
    </row>
    <row r="27" spans="1:21">
      <c r="A27" s="79"/>
      <c r="B27" s="79"/>
      <c r="C27" s="81" t="s">
        <v>110</v>
      </c>
      <c r="D27" s="82" t="s">
        <v>111</v>
      </c>
      <c r="E27" s="18"/>
      <c r="F27" s="10"/>
      <c r="G27" s="79"/>
      <c r="H27" s="18"/>
      <c r="I27" s="10"/>
      <c r="J27" s="79"/>
      <c r="K27" s="18"/>
      <c r="L27" s="10"/>
      <c r="M27" s="79"/>
      <c r="N27" s="18"/>
      <c r="O27" s="10"/>
      <c r="P27" s="155"/>
      <c r="Q27" s="14"/>
      <c r="R27" s="79"/>
      <c r="S27" s="18"/>
      <c r="T27" s="10"/>
      <c r="U27" s="79"/>
    </row>
    <row r="28" spans="1:21" ht="16">
      <c r="A28" s="79"/>
      <c r="B28" s="79"/>
      <c r="C28" s="83" t="s">
        <v>113</v>
      </c>
      <c r="D28" s="82" t="s">
        <v>114</v>
      </c>
      <c r="E28" s="18"/>
      <c r="F28" s="10"/>
      <c r="G28" s="79"/>
      <c r="H28" s="18"/>
      <c r="I28" s="10"/>
      <c r="J28" s="79"/>
      <c r="K28" s="18"/>
      <c r="L28" s="10"/>
      <c r="M28" s="79"/>
      <c r="N28" s="18"/>
      <c r="O28" s="10"/>
      <c r="P28" s="155"/>
      <c r="Q28" s="14"/>
      <c r="R28" s="79"/>
      <c r="S28" s="18"/>
      <c r="T28" s="10"/>
      <c r="U28" s="79"/>
    </row>
    <row r="29" spans="1:21" ht="16">
      <c r="A29" s="79"/>
      <c r="B29" s="79"/>
      <c r="C29" s="83" t="s">
        <v>125</v>
      </c>
      <c r="D29" s="82" t="s">
        <v>126</v>
      </c>
      <c r="E29" s="18"/>
      <c r="F29" s="10"/>
      <c r="G29" s="79"/>
      <c r="H29" s="18"/>
      <c r="I29" s="10"/>
      <c r="J29" s="79"/>
      <c r="K29" s="18"/>
      <c r="L29" s="10"/>
      <c r="M29" s="79"/>
      <c r="N29" s="18"/>
      <c r="O29" s="10"/>
      <c r="P29" s="155"/>
      <c r="Q29" s="14"/>
      <c r="R29" s="79"/>
      <c r="S29" s="18"/>
      <c r="T29" s="10"/>
      <c r="U29" s="79"/>
    </row>
    <row r="30" spans="1:21">
      <c r="A30" s="79"/>
      <c r="B30" s="79"/>
      <c r="C30" s="81" t="s">
        <v>116</v>
      </c>
      <c r="D30" s="82" t="s">
        <v>117</v>
      </c>
      <c r="E30" s="18"/>
      <c r="F30" s="10"/>
      <c r="G30" s="79"/>
      <c r="H30" s="18"/>
      <c r="I30" s="10"/>
      <c r="J30" s="79"/>
      <c r="K30" s="18"/>
      <c r="L30" s="10"/>
      <c r="M30" s="79"/>
      <c r="N30" s="18"/>
      <c r="O30" s="10"/>
      <c r="P30" s="155"/>
      <c r="Q30" s="14"/>
      <c r="R30" s="79"/>
      <c r="S30" s="18"/>
      <c r="T30" s="10"/>
      <c r="U30" s="79"/>
    </row>
    <row r="31" spans="1:21" ht="16">
      <c r="A31" s="79"/>
      <c r="B31" s="79"/>
      <c r="C31" s="83" t="s">
        <v>119</v>
      </c>
      <c r="D31" s="82" t="s">
        <v>120</v>
      </c>
      <c r="E31" s="18"/>
      <c r="F31" s="10"/>
      <c r="G31" s="79"/>
      <c r="H31" s="18"/>
      <c r="I31" s="10"/>
      <c r="J31" s="79"/>
      <c r="K31" s="18"/>
      <c r="L31" s="10"/>
      <c r="M31" s="79"/>
      <c r="N31" s="18"/>
      <c r="O31" s="10"/>
      <c r="P31" s="155"/>
      <c r="Q31" s="14"/>
      <c r="R31" s="79"/>
      <c r="S31" s="18"/>
      <c r="T31" s="10"/>
      <c r="U31" s="79"/>
    </row>
    <row r="32" spans="1:21">
      <c r="A32" s="79"/>
      <c r="B32" s="79"/>
      <c r="C32" s="81" t="s">
        <v>122</v>
      </c>
      <c r="D32" s="82" t="s">
        <v>123</v>
      </c>
      <c r="E32" s="18"/>
      <c r="F32" s="10"/>
      <c r="G32" s="79"/>
      <c r="H32" s="18"/>
      <c r="I32" s="10"/>
      <c r="J32" s="79"/>
      <c r="K32" s="18"/>
      <c r="L32" s="10"/>
      <c r="M32" s="79"/>
      <c r="N32" s="18"/>
      <c r="O32" s="10"/>
      <c r="P32" s="155"/>
      <c r="Q32" s="14"/>
      <c r="R32" s="79"/>
      <c r="S32" s="18"/>
      <c r="T32" s="10"/>
      <c r="U32" s="79"/>
    </row>
    <row r="33" spans="1:21">
      <c r="A33" s="79"/>
      <c r="B33" s="79"/>
      <c r="C33" s="81" t="s">
        <v>128</v>
      </c>
      <c r="D33" s="82" t="s">
        <v>129</v>
      </c>
      <c r="E33" s="18"/>
      <c r="F33" s="10"/>
      <c r="G33" s="79"/>
      <c r="H33" s="18"/>
      <c r="I33" s="10"/>
      <c r="J33" s="79"/>
      <c r="K33" s="18"/>
      <c r="L33" s="10"/>
      <c r="M33" s="79"/>
      <c r="N33" s="18"/>
      <c r="O33" s="10"/>
      <c r="P33" s="155"/>
      <c r="Q33" s="14"/>
      <c r="R33" s="79"/>
      <c r="S33" s="18"/>
      <c r="T33" s="10"/>
      <c r="U33" s="79"/>
    </row>
    <row r="34" spans="1:21" ht="16">
      <c r="A34" s="79"/>
      <c r="B34" s="79"/>
      <c r="C34" s="83" t="s">
        <v>131</v>
      </c>
      <c r="D34" s="82" t="s">
        <v>132</v>
      </c>
      <c r="E34" s="18"/>
      <c r="F34" s="10"/>
      <c r="G34" s="79"/>
      <c r="H34" s="18"/>
      <c r="I34" s="10"/>
      <c r="J34" s="79"/>
      <c r="K34" s="18"/>
      <c r="L34" s="10"/>
      <c r="M34" s="79"/>
      <c r="N34" s="18"/>
      <c r="O34" s="10"/>
      <c r="P34" s="155"/>
      <c r="Q34" s="14"/>
      <c r="R34" s="79"/>
      <c r="S34" s="18"/>
      <c r="T34" s="10"/>
      <c r="U34" s="79"/>
    </row>
    <row r="35" spans="1:21">
      <c r="A35" s="79"/>
      <c r="B35" s="79"/>
      <c r="C35" s="81" t="s">
        <v>134</v>
      </c>
      <c r="D35" s="82" t="s">
        <v>135</v>
      </c>
      <c r="E35" s="18"/>
      <c r="F35" s="10"/>
      <c r="G35" s="79"/>
      <c r="H35" s="18"/>
      <c r="I35" s="10"/>
      <c r="J35" s="79"/>
      <c r="K35" s="18"/>
      <c r="L35" s="10"/>
      <c r="M35" s="79"/>
      <c r="N35" s="18"/>
      <c r="O35" s="10"/>
      <c r="P35" s="155"/>
      <c r="Q35" s="14"/>
      <c r="R35" s="79"/>
      <c r="S35" s="18"/>
      <c r="T35" s="10"/>
      <c r="U35" s="79"/>
    </row>
    <row r="36" spans="1:21" ht="16">
      <c r="A36" s="79"/>
      <c r="B36" s="79"/>
      <c r="C36" s="83" t="s">
        <v>143</v>
      </c>
      <c r="D36" s="82" t="s">
        <v>144</v>
      </c>
      <c r="E36" s="18"/>
      <c r="F36" s="10"/>
      <c r="G36" s="79"/>
      <c r="H36" s="18"/>
      <c r="I36" s="10"/>
      <c r="J36" s="79"/>
      <c r="K36" s="18"/>
      <c r="L36" s="10"/>
      <c r="M36" s="79"/>
      <c r="N36" s="18"/>
      <c r="O36" s="10"/>
      <c r="P36" s="155"/>
      <c r="Q36" s="14"/>
      <c r="R36" s="79"/>
      <c r="S36" s="18"/>
      <c r="T36" s="10"/>
      <c r="U36" s="79"/>
    </row>
    <row r="37" spans="1:21">
      <c r="A37" s="79"/>
      <c r="B37" s="79"/>
      <c r="C37" s="81" t="s">
        <v>140</v>
      </c>
      <c r="D37" s="82" t="s">
        <v>141</v>
      </c>
      <c r="E37" s="18"/>
      <c r="F37" s="10"/>
      <c r="G37" s="79"/>
      <c r="H37" s="18"/>
      <c r="I37" s="10"/>
      <c r="J37" s="79"/>
      <c r="K37" s="18"/>
      <c r="L37" s="10"/>
      <c r="M37" s="79"/>
      <c r="N37" s="18"/>
      <c r="O37" s="10"/>
      <c r="P37" s="155"/>
      <c r="Q37" s="14"/>
      <c r="R37" s="79"/>
      <c r="S37" s="18"/>
      <c r="T37" s="10"/>
      <c r="U37" s="79"/>
    </row>
    <row r="38" spans="1:21" ht="16">
      <c r="A38" s="79"/>
      <c r="B38" s="79"/>
      <c r="C38" s="83" t="s">
        <v>137</v>
      </c>
      <c r="D38" s="82" t="s">
        <v>138</v>
      </c>
      <c r="E38" s="18"/>
      <c r="F38" s="10"/>
      <c r="G38" s="79"/>
      <c r="H38" s="18"/>
      <c r="I38" s="10"/>
      <c r="J38" s="79"/>
      <c r="K38" s="18"/>
      <c r="L38" s="10"/>
      <c r="M38" s="79"/>
      <c r="N38" s="18"/>
      <c r="O38" s="10"/>
      <c r="P38" s="155"/>
      <c r="Q38" s="14"/>
      <c r="R38" s="79"/>
      <c r="S38" s="18"/>
      <c r="T38" s="10"/>
      <c r="U38" s="79"/>
    </row>
    <row r="39" spans="1:21">
      <c r="A39" s="79"/>
      <c r="B39" s="79"/>
      <c r="C39" s="81" t="s">
        <v>146</v>
      </c>
      <c r="D39" s="82" t="s">
        <v>147</v>
      </c>
      <c r="E39" s="18"/>
      <c r="F39" s="10"/>
      <c r="G39" s="79"/>
      <c r="H39" s="18"/>
      <c r="I39" s="10"/>
      <c r="J39" s="79"/>
      <c r="K39" s="18"/>
      <c r="L39" s="10"/>
      <c r="M39" s="79"/>
      <c r="N39" s="18"/>
      <c r="O39" s="10"/>
      <c r="P39" s="155"/>
      <c r="Q39" s="14"/>
      <c r="R39" s="79"/>
      <c r="S39" s="18"/>
      <c r="T39" s="10"/>
      <c r="U39" s="79"/>
    </row>
    <row r="40" spans="1:21" ht="16">
      <c r="A40" s="79"/>
      <c r="B40" s="79"/>
      <c r="C40" s="83" t="s">
        <v>149</v>
      </c>
      <c r="D40" s="82" t="s">
        <v>150</v>
      </c>
      <c r="E40" s="18"/>
      <c r="F40" s="10"/>
      <c r="G40" s="79"/>
      <c r="H40" s="18"/>
      <c r="I40" s="10"/>
      <c r="J40" s="79"/>
      <c r="K40" s="18"/>
      <c r="L40" s="10"/>
      <c r="M40" s="79"/>
      <c r="N40" s="18"/>
      <c r="O40" s="10"/>
      <c r="P40" s="155"/>
      <c r="Q40" s="14"/>
      <c r="R40" s="79"/>
      <c r="S40" s="18"/>
      <c r="T40" s="10"/>
      <c r="U40" s="79"/>
    </row>
    <row r="41" spans="1:21" ht="16">
      <c r="A41" s="79"/>
      <c r="B41" s="79"/>
      <c r="C41" s="83" t="s">
        <v>155</v>
      </c>
      <c r="D41" s="82" t="s">
        <v>156</v>
      </c>
      <c r="E41" s="18"/>
      <c r="F41" s="10"/>
      <c r="G41" s="79"/>
      <c r="H41" s="18"/>
      <c r="I41" s="10"/>
      <c r="J41" s="79"/>
      <c r="K41" s="18"/>
      <c r="L41" s="10"/>
      <c r="M41" s="79"/>
      <c r="N41" s="18"/>
      <c r="O41" s="10"/>
      <c r="P41" s="155"/>
      <c r="Q41" s="14"/>
      <c r="R41" s="79"/>
      <c r="S41" s="18"/>
      <c r="T41" s="10"/>
      <c r="U41" s="79"/>
    </row>
    <row r="42" spans="1:21">
      <c r="A42" s="79"/>
      <c r="B42" s="79"/>
      <c r="C42" s="81" t="s">
        <v>152</v>
      </c>
      <c r="D42" s="82" t="s">
        <v>153</v>
      </c>
      <c r="E42" s="18"/>
      <c r="F42" s="10"/>
      <c r="G42" s="79"/>
      <c r="H42" s="18"/>
      <c r="I42" s="10"/>
      <c r="J42" s="79"/>
      <c r="K42" s="18"/>
      <c r="L42" s="10"/>
      <c r="M42" s="79"/>
      <c r="N42" s="18"/>
      <c r="O42" s="10"/>
      <c r="P42" s="155"/>
      <c r="Q42" s="14"/>
      <c r="R42" s="79"/>
      <c r="S42" s="18"/>
      <c r="T42" s="10"/>
      <c r="U42" s="79"/>
    </row>
    <row r="43" spans="1:21">
      <c r="A43" s="79"/>
      <c r="B43" s="79"/>
      <c r="C43" s="81" t="s">
        <v>86</v>
      </c>
      <c r="D43" s="82" t="s">
        <v>59</v>
      </c>
      <c r="E43" s="18"/>
      <c r="F43" s="10"/>
      <c r="G43" s="79"/>
      <c r="H43" s="18"/>
      <c r="I43" s="10"/>
      <c r="J43" s="79"/>
      <c r="K43" s="18"/>
      <c r="L43" s="10"/>
      <c r="M43" s="79"/>
      <c r="N43" s="18"/>
      <c r="O43" s="10"/>
      <c r="P43" s="155"/>
      <c r="Q43" s="14"/>
      <c r="R43" s="79"/>
      <c r="S43" s="18"/>
      <c r="T43" s="10"/>
      <c r="U43" s="79"/>
    </row>
    <row r="44" spans="1:21">
      <c r="A44" s="79"/>
      <c r="B44" s="79"/>
      <c r="C44" s="81" t="s">
        <v>106</v>
      </c>
      <c r="D44" s="82" t="s">
        <v>66</v>
      </c>
      <c r="E44" s="18"/>
      <c r="F44" s="10"/>
      <c r="G44" s="79"/>
      <c r="H44" s="18"/>
      <c r="I44" s="10"/>
      <c r="J44" s="79"/>
      <c r="K44" s="18"/>
      <c r="L44" s="10"/>
      <c r="M44" s="79"/>
      <c r="N44" s="18"/>
      <c r="O44" s="10"/>
      <c r="P44" s="155"/>
      <c r="Q44" s="14"/>
      <c r="R44" s="79"/>
      <c r="S44" s="18"/>
      <c r="T44" s="10"/>
      <c r="U44" s="79"/>
    </row>
    <row r="45" spans="1:21">
      <c r="A45" s="79"/>
      <c r="B45" s="79"/>
      <c r="C45" s="81" t="s">
        <v>109</v>
      </c>
      <c r="D45" s="82" t="s">
        <v>67</v>
      </c>
      <c r="E45" s="18"/>
      <c r="F45" s="10"/>
      <c r="G45" s="79"/>
      <c r="H45" s="18"/>
      <c r="I45" s="10"/>
      <c r="J45" s="79"/>
      <c r="K45" s="18"/>
      <c r="L45" s="10"/>
      <c r="M45" s="79"/>
      <c r="N45" s="18"/>
      <c r="O45" s="10"/>
      <c r="P45" s="155"/>
      <c r="Q45" s="14"/>
      <c r="R45" s="79"/>
      <c r="S45" s="18"/>
      <c r="T45" s="10"/>
      <c r="U45" s="79"/>
    </row>
    <row r="46" spans="1:21">
      <c r="A46" s="79"/>
      <c r="B46" s="79"/>
      <c r="C46" s="81" t="s">
        <v>89</v>
      </c>
      <c r="D46" s="82" t="s">
        <v>60</v>
      </c>
      <c r="E46" s="18"/>
      <c r="F46" s="10"/>
      <c r="G46" s="79"/>
      <c r="H46" s="18"/>
      <c r="I46" s="10"/>
      <c r="J46" s="79"/>
      <c r="K46" s="18"/>
      <c r="L46" s="10"/>
      <c r="M46" s="79"/>
      <c r="N46" s="18"/>
      <c r="O46" s="10"/>
      <c r="P46" s="155"/>
      <c r="Q46" s="14"/>
      <c r="R46" s="79"/>
      <c r="S46" s="18"/>
      <c r="T46" s="10"/>
      <c r="U46" s="79"/>
    </row>
    <row r="47" spans="1:21">
      <c r="A47" s="79"/>
      <c r="B47" s="79"/>
      <c r="C47" s="81" t="s">
        <v>95</v>
      </c>
      <c r="D47" s="82" t="s">
        <v>62</v>
      </c>
      <c r="E47" s="18"/>
      <c r="F47" s="10"/>
      <c r="G47" s="79"/>
      <c r="H47" s="18"/>
      <c r="I47" s="10"/>
      <c r="J47" s="79"/>
      <c r="K47" s="18"/>
      <c r="L47" s="10"/>
      <c r="M47" s="79"/>
      <c r="N47" s="18"/>
      <c r="O47" s="10"/>
      <c r="P47" s="155"/>
      <c r="Q47" s="14"/>
      <c r="R47" s="79"/>
      <c r="S47" s="18"/>
      <c r="T47" s="10"/>
      <c r="U47" s="79"/>
    </row>
    <row r="48" spans="1:21">
      <c r="A48" s="79"/>
      <c r="B48" s="79"/>
      <c r="C48" s="81" t="s">
        <v>98</v>
      </c>
      <c r="D48" s="82" t="s">
        <v>63</v>
      </c>
      <c r="E48" s="18"/>
      <c r="F48" s="10"/>
      <c r="G48" s="79"/>
      <c r="H48" s="18"/>
      <c r="I48" s="10"/>
      <c r="J48" s="79"/>
      <c r="K48" s="18"/>
      <c r="L48" s="10"/>
      <c r="M48" s="79"/>
      <c r="N48" s="18"/>
      <c r="O48" s="10"/>
      <c r="P48" s="155"/>
      <c r="Q48" s="14"/>
      <c r="R48" s="79"/>
      <c r="S48" s="18"/>
      <c r="T48" s="10"/>
      <c r="U48" s="79"/>
    </row>
    <row r="49" spans="1:21">
      <c r="A49" s="79"/>
      <c r="B49" s="79"/>
      <c r="C49" s="81" t="s">
        <v>101</v>
      </c>
      <c r="D49" s="82" t="s">
        <v>64</v>
      </c>
      <c r="E49" s="18"/>
      <c r="F49" s="10"/>
      <c r="G49" s="79"/>
      <c r="H49" s="18"/>
      <c r="I49" s="10"/>
      <c r="J49" s="79"/>
      <c r="K49" s="18"/>
      <c r="L49" s="10"/>
      <c r="M49" s="79"/>
      <c r="N49" s="18"/>
      <c r="O49" s="10"/>
      <c r="P49" s="155"/>
      <c r="Q49" s="14"/>
      <c r="R49" s="79"/>
      <c r="S49" s="18"/>
      <c r="T49" s="10"/>
      <c r="U49" s="79"/>
    </row>
    <row r="50" spans="1:21">
      <c r="A50" s="79"/>
      <c r="B50" s="79"/>
      <c r="C50" s="81" t="s">
        <v>92</v>
      </c>
      <c r="D50" s="82" t="s">
        <v>61</v>
      </c>
      <c r="E50" s="18"/>
      <c r="F50" s="10"/>
      <c r="G50" s="79"/>
      <c r="H50" s="18"/>
      <c r="I50" s="10"/>
      <c r="J50" s="79"/>
      <c r="K50" s="18"/>
      <c r="L50" s="10"/>
      <c r="M50" s="79"/>
      <c r="N50" s="18"/>
      <c r="O50" s="10"/>
      <c r="P50" s="155"/>
      <c r="Q50" s="14"/>
      <c r="R50" s="79"/>
      <c r="S50" s="18"/>
      <c r="T50" s="10"/>
      <c r="U50" s="79"/>
    </row>
    <row r="51" spans="1:21">
      <c r="A51" s="79"/>
      <c r="B51" s="79"/>
      <c r="C51" s="81" t="s">
        <v>103</v>
      </c>
      <c r="D51" s="82" t="s">
        <v>65</v>
      </c>
      <c r="E51" s="18"/>
      <c r="F51" s="10"/>
      <c r="G51" s="79"/>
      <c r="H51" s="18"/>
      <c r="I51" s="10"/>
      <c r="J51" s="79"/>
      <c r="K51" s="18"/>
      <c r="L51" s="10"/>
      <c r="M51" s="79"/>
      <c r="N51" s="18"/>
      <c r="O51" s="10"/>
      <c r="P51" s="155"/>
      <c r="Q51" s="14"/>
      <c r="R51" s="79"/>
      <c r="S51" s="18"/>
      <c r="T51" s="10"/>
      <c r="U51" s="79"/>
    </row>
    <row r="52" spans="1:21">
      <c r="A52" s="79"/>
      <c r="B52" s="79"/>
      <c r="C52" s="81" t="s">
        <v>112</v>
      </c>
      <c r="D52" s="82" t="s">
        <v>68</v>
      </c>
      <c r="E52" s="18"/>
      <c r="F52" s="10"/>
      <c r="G52" s="79"/>
      <c r="H52" s="18"/>
      <c r="I52" s="10"/>
      <c r="J52" s="79"/>
      <c r="K52" s="18"/>
      <c r="L52" s="10"/>
      <c r="M52" s="79"/>
      <c r="N52" s="18"/>
      <c r="O52" s="10"/>
      <c r="P52" s="155"/>
      <c r="Q52" s="14"/>
      <c r="R52" s="79"/>
      <c r="S52" s="18"/>
      <c r="T52" s="10"/>
      <c r="U52" s="79"/>
    </row>
    <row r="53" spans="1:21">
      <c r="A53" s="79"/>
      <c r="B53" s="79"/>
      <c r="C53" s="81" t="s">
        <v>115</v>
      </c>
      <c r="D53" s="82" t="s">
        <v>69</v>
      </c>
      <c r="E53" s="18"/>
      <c r="F53" s="10"/>
      <c r="G53" s="79"/>
      <c r="H53" s="18"/>
      <c r="I53" s="10"/>
      <c r="J53" s="79"/>
      <c r="K53" s="18"/>
      <c r="L53" s="10"/>
      <c r="M53" s="79"/>
      <c r="N53" s="18"/>
      <c r="O53" s="10"/>
      <c r="P53" s="155"/>
      <c r="Q53" s="14"/>
      <c r="R53" s="79"/>
      <c r="S53" s="18"/>
      <c r="T53" s="10"/>
      <c r="U53" s="79"/>
    </row>
    <row r="54" spans="1:21">
      <c r="A54" s="79"/>
      <c r="B54" s="79"/>
      <c r="C54" s="81" t="s">
        <v>118</v>
      </c>
      <c r="D54" s="82" t="s">
        <v>70</v>
      </c>
      <c r="E54" s="18"/>
      <c r="F54" s="10"/>
      <c r="G54" s="79"/>
      <c r="H54" s="18"/>
      <c r="I54" s="10"/>
      <c r="J54" s="79"/>
      <c r="K54" s="18"/>
      <c r="L54" s="10"/>
      <c r="M54" s="79"/>
      <c r="N54" s="18"/>
      <c r="O54" s="10"/>
      <c r="P54" s="155"/>
      <c r="Q54" s="14"/>
      <c r="R54" s="79"/>
      <c r="S54" s="18"/>
      <c r="T54" s="10"/>
      <c r="U54" s="79"/>
    </row>
    <row r="55" spans="1:21">
      <c r="A55" s="79"/>
      <c r="B55" s="79"/>
      <c r="C55" s="81" t="s">
        <v>121</v>
      </c>
      <c r="D55" s="82" t="s">
        <v>71</v>
      </c>
      <c r="E55" s="18"/>
      <c r="F55" s="10"/>
      <c r="G55" s="79"/>
      <c r="H55" s="18"/>
      <c r="I55" s="10"/>
      <c r="J55" s="79"/>
      <c r="K55" s="18"/>
      <c r="L55" s="10"/>
      <c r="M55" s="79"/>
      <c r="N55" s="18"/>
      <c r="O55" s="10"/>
      <c r="P55" s="155"/>
      <c r="Q55" s="14"/>
      <c r="R55" s="79"/>
      <c r="S55" s="18"/>
      <c r="T55" s="10"/>
      <c r="U55" s="79"/>
    </row>
    <row r="56" spans="1:21">
      <c r="A56" s="79"/>
      <c r="B56" s="79"/>
      <c r="C56" s="81" t="s">
        <v>124</v>
      </c>
      <c r="D56" s="82" t="s">
        <v>72</v>
      </c>
      <c r="E56" s="18"/>
      <c r="F56" s="10"/>
      <c r="G56" s="79"/>
      <c r="H56" s="18"/>
      <c r="I56" s="10"/>
      <c r="J56" s="79"/>
      <c r="K56" s="18"/>
      <c r="L56" s="10"/>
      <c r="M56" s="79"/>
      <c r="N56" s="18"/>
      <c r="O56" s="10"/>
      <c r="P56" s="155"/>
      <c r="Q56" s="14"/>
      <c r="R56" s="79"/>
      <c r="S56" s="18"/>
      <c r="T56" s="10"/>
      <c r="U56" s="79"/>
    </row>
    <row r="57" spans="1:21">
      <c r="A57" s="79"/>
      <c r="B57" s="79"/>
      <c r="C57" s="81" t="s">
        <v>127</v>
      </c>
      <c r="D57" s="82" t="s">
        <v>73</v>
      </c>
      <c r="E57" s="18"/>
      <c r="F57" s="10"/>
      <c r="G57" s="79"/>
      <c r="H57" s="18"/>
      <c r="I57" s="10"/>
      <c r="J57" s="79"/>
      <c r="K57" s="18"/>
      <c r="L57" s="10"/>
      <c r="M57" s="79"/>
      <c r="N57" s="18"/>
      <c r="O57" s="10"/>
      <c r="P57" s="155"/>
      <c r="Q57" s="14"/>
      <c r="R57" s="79"/>
      <c r="S57" s="18"/>
      <c r="T57" s="10"/>
      <c r="U57" s="79"/>
    </row>
    <row r="58" spans="1:21">
      <c r="A58" s="79"/>
      <c r="B58" s="79"/>
      <c r="C58" s="81" t="s">
        <v>130</v>
      </c>
      <c r="D58" s="82" t="s">
        <v>74</v>
      </c>
      <c r="E58" s="18"/>
      <c r="F58" s="10"/>
      <c r="G58" s="79"/>
      <c r="H58" s="18"/>
      <c r="I58" s="10"/>
      <c r="J58" s="79"/>
      <c r="K58" s="18"/>
      <c r="L58" s="10"/>
      <c r="M58" s="79"/>
      <c r="N58" s="18"/>
      <c r="O58" s="10"/>
      <c r="P58" s="155"/>
      <c r="Q58" s="14"/>
      <c r="R58" s="79"/>
      <c r="S58" s="18"/>
      <c r="T58" s="10"/>
      <c r="U58" s="79"/>
    </row>
    <row r="59" spans="1:21">
      <c r="A59" s="79"/>
      <c r="B59" s="79"/>
      <c r="C59" s="81" t="s">
        <v>133</v>
      </c>
      <c r="D59" s="82" t="s">
        <v>75</v>
      </c>
      <c r="E59" s="18"/>
      <c r="F59" s="10"/>
      <c r="G59" s="79"/>
      <c r="H59" s="18"/>
      <c r="I59" s="10"/>
      <c r="J59" s="79"/>
      <c r="K59" s="18"/>
      <c r="L59" s="10"/>
      <c r="M59" s="79"/>
      <c r="N59" s="18"/>
      <c r="O59" s="10"/>
      <c r="P59" s="155"/>
      <c r="Q59" s="14"/>
      <c r="R59" s="79"/>
      <c r="S59" s="18"/>
      <c r="T59" s="10"/>
      <c r="U59" s="79"/>
    </row>
    <row r="60" spans="1:21">
      <c r="A60" s="79"/>
      <c r="B60" s="79"/>
      <c r="C60" s="81" t="s">
        <v>136</v>
      </c>
      <c r="D60" s="82" t="s">
        <v>76</v>
      </c>
      <c r="E60" s="18"/>
      <c r="F60" s="10"/>
      <c r="G60" s="79"/>
      <c r="H60" s="18"/>
      <c r="I60" s="10"/>
      <c r="J60" s="79"/>
      <c r="K60" s="18"/>
      <c r="L60" s="10"/>
      <c r="M60" s="79"/>
      <c r="N60" s="18"/>
      <c r="O60" s="10"/>
      <c r="P60" s="155"/>
      <c r="Q60" s="14"/>
      <c r="R60" s="79"/>
      <c r="S60" s="18"/>
      <c r="T60" s="10"/>
      <c r="U60" s="79"/>
    </row>
    <row r="61" spans="1:21">
      <c r="A61" s="79"/>
      <c r="B61" s="79"/>
      <c r="C61" s="81" t="s">
        <v>139</v>
      </c>
      <c r="D61" s="82" t="s">
        <v>77</v>
      </c>
      <c r="E61" s="18"/>
      <c r="F61" s="10"/>
      <c r="G61" s="79"/>
      <c r="H61" s="18"/>
      <c r="I61" s="10"/>
      <c r="J61" s="79"/>
      <c r="K61" s="18"/>
      <c r="L61" s="10"/>
      <c r="M61" s="79"/>
      <c r="N61" s="18"/>
      <c r="O61" s="10"/>
      <c r="P61" s="155"/>
      <c r="Q61" s="14"/>
      <c r="R61" s="79"/>
      <c r="S61" s="18"/>
      <c r="T61" s="10"/>
      <c r="U61" s="79"/>
    </row>
    <row r="62" spans="1:21">
      <c r="A62" s="79"/>
      <c r="B62" s="79"/>
      <c r="C62" s="81" t="s">
        <v>145</v>
      </c>
      <c r="D62" s="82" t="s">
        <v>79</v>
      </c>
      <c r="E62" s="18"/>
      <c r="F62" s="10"/>
      <c r="G62" s="79"/>
      <c r="H62" s="18"/>
      <c r="I62" s="10"/>
      <c r="J62" s="79"/>
      <c r="K62" s="18"/>
      <c r="L62" s="10"/>
      <c r="M62" s="79"/>
      <c r="N62" s="18"/>
      <c r="O62" s="10"/>
      <c r="P62" s="155"/>
      <c r="Q62" s="14"/>
      <c r="R62" s="79"/>
      <c r="S62" s="18"/>
      <c r="T62" s="10"/>
      <c r="U62" s="79"/>
    </row>
    <row r="63" spans="1:21">
      <c r="A63" s="79"/>
      <c r="B63" s="79"/>
      <c r="C63" s="81" t="s">
        <v>142</v>
      </c>
      <c r="D63" s="82" t="s">
        <v>78</v>
      </c>
      <c r="E63" s="18"/>
      <c r="F63" s="10"/>
      <c r="G63" s="79"/>
      <c r="H63" s="18"/>
      <c r="I63" s="10"/>
      <c r="J63" s="79"/>
      <c r="K63" s="18"/>
      <c r="L63" s="10"/>
      <c r="M63" s="79"/>
      <c r="N63" s="18"/>
      <c r="O63" s="10"/>
      <c r="P63" s="155"/>
      <c r="Q63" s="14"/>
      <c r="R63" s="79"/>
      <c r="S63" s="18"/>
      <c r="T63" s="10"/>
      <c r="U63" s="79"/>
    </row>
    <row r="64" spans="1:21">
      <c r="A64" s="79"/>
      <c r="B64" s="79"/>
      <c r="C64" s="81" t="s">
        <v>148</v>
      </c>
      <c r="D64" s="82" t="s">
        <v>80</v>
      </c>
      <c r="E64" s="18"/>
      <c r="F64" s="10"/>
      <c r="G64" s="79"/>
      <c r="H64" s="18"/>
      <c r="I64" s="10"/>
      <c r="J64" s="79"/>
      <c r="K64" s="18"/>
      <c r="L64" s="10"/>
      <c r="M64" s="79"/>
      <c r="N64" s="18"/>
      <c r="O64" s="10"/>
      <c r="P64" s="155"/>
      <c r="Q64" s="14"/>
      <c r="R64" s="79"/>
      <c r="S64" s="18"/>
      <c r="T64" s="10"/>
      <c r="U64" s="79"/>
    </row>
    <row r="65" spans="1:21">
      <c r="A65" s="79"/>
      <c r="B65" s="79"/>
      <c r="C65" s="81" t="s">
        <v>154</v>
      </c>
      <c r="D65" s="82" t="s">
        <v>82</v>
      </c>
      <c r="E65" s="18"/>
      <c r="F65" s="10"/>
      <c r="G65" s="79"/>
      <c r="H65" s="18"/>
      <c r="I65" s="10"/>
      <c r="J65" s="79"/>
      <c r="K65" s="18"/>
      <c r="L65" s="10"/>
      <c r="M65" s="79"/>
      <c r="N65" s="18"/>
      <c r="O65" s="10"/>
      <c r="P65" s="155"/>
      <c r="Q65" s="14"/>
      <c r="R65" s="79"/>
      <c r="S65" s="18"/>
      <c r="T65" s="10"/>
      <c r="U65" s="79"/>
    </row>
    <row r="66" spans="1:21">
      <c r="A66" s="79"/>
      <c r="B66" s="79"/>
      <c r="C66" s="81" t="s">
        <v>151</v>
      </c>
      <c r="D66" s="82" t="s">
        <v>81</v>
      </c>
      <c r="E66" s="18"/>
      <c r="F66" s="10"/>
      <c r="G66" s="79"/>
      <c r="H66" s="18"/>
      <c r="I66" s="10"/>
      <c r="J66" s="79"/>
      <c r="K66" s="18"/>
      <c r="L66" s="10"/>
      <c r="M66" s="79"/>
      <c r="N66" s="18"/>
      <c r="O66" s="10"/>
      <c r="P66" s="155"/>
      <c r="Q66" s="14"/>
      <c r="R66" s="79"/>
      <c r="S66" s="18"/>
      <c r="T66" s="10"/>
      <c r="U66" s="79"/>
    </row>
    <row r="67" spans="1:21" ht="14" thickBot="1">
      <c r="A67" s="79"/>
      <c r="B67" s="79"/>
      <c r="C67" s="81" t="s">
        <v>157</v>
      </c>
      <c r="D67" s="82" t="s">
        <v>83</v>
      </c>
      <c r="E67" s="18"/>
      <c r="F67" s="10"/>
      <c r="G67" s="79"/>
      <c r="H67" s="18"/>
      <c r="I67" s="10"/>
      <c r="J67" s="79"/>
      <c r="K67" s="18"/>
      <c r="L67" s="10"/>
      <c r="M67" s="79"/>
      <c r="N67" s="18"/>
      <c r="O67" s="10"/>
      <c r="P67" s="155"/>
      <c r="Q67" s="14"/>
      <c r="R67" s="79"/>
      <c r="S67" s="19"/>
      <c r="T67" s="11"/>
      <c r="U67" s="79"/>
    </row>
    <row r="68" spans="1:21" s="65" customFormat="1" ht="25.5" customHeight="1" thickTop="1" thickBot="1">
      <c r="A68" s="85"/>
      <c r="B68" s="85"/>
      <c r="C68" s="324" t="s">
        <v>226</v>
      </c>
      <c r="D68" s="370"/>
      <c r="E68" s="128">
        <f>SUM(E17:E67)+SUM(E69:E70)</f>
        <v>0</v>
      </c>
      <c r="F68" s="129">
        <f>SUM(F17:F67)+SUM(F69:F70)</f>
        <v>0</v>
      </c>
      <c r="G68" s="85"/>
      <c r="H68" s="128">
        <f>SUM(H17:H67)+SUM(H69:H70)</f>
        <v>0</v>
      </c>
      <c r="I68" s="129">
        <f>SUM(I17:I67)+SUM(I69:I70)</f>
        <v>0</v>
      </c>
      <c r="J68" s="85"/>
      <c r="K68" s="128">
        <f>SUM(K17:K67)+SUM(K69:K70)</f>
        <v>0</v>
      </c>
      <c r="L68" s="129">
        <f>SUM(L17:L67)+SUM(L69:L70)</f>
        <v>0</v>
      </c>
      <c r="M68" s="85"/>
      <c r="N68" s="128">
        <f>SUM(N17:N67)+SUM(N69:N70)</f>
        <v>0</v>
      </c>
      <c r="O68" s="129">
        <f>SUM(O17:O67)+SUM(O69:O70)</f>
        <v>0</v>
      </c>
      <c r="P68" s="156"/>
      <c r="Q68" s="130">
        <f>SUM(Q17:Q67)+SUM(Q69:Q70)</f>
        <v>0</v>
      </c>
      <c r="R68" s="85"/>
      <c r="S68" s="128">
        <f>SUM(S17:S67)+SUM(S69:S70)</f>
        <v>0</v>
      </c>
      <c r="T68" s="129">
        <f>SUM(T17:T67)+SUM(T69:T70)</f>
        <v>0</v>
      </c>
      <c r="U68" s="85"/>
    </row>
    <row r="69" spans="1:21" ht="14" thickBot="1">
      <c r="A69" s="79"/>
      <c r="B69" s="79"/>
      <c r="C69" s="79"/>
      <c r="D69" s="86" t="s">
        <v>42</v>
      </c>
      <c r="E69" s="19"/>
      <c r="F69" s="11"/>
      <c r="G69" s="79"/>
      <c r="H69" s="19"/>
      <c r="I69" s="11"/>
      <c r="J69" s="79"/>
      <c r="K69" s="19"/>
      <c r="L69" s="11"/>
      <c r="M69" s="79"/>
      <c r="N69" s="19"/>
      <c r="O69" s="11"/>
      <c r="P69" s="155"/>
      <c r="Q69" s="15"/>
      <c r="R69" s="79"/>
      <c r="S69" s="19"/>
      <c r="T69" s="11"/>
      <c r="U69" s="79"/>
    </row>
    <row r="70" spans="1:21" ht="14" thickTop="1">
      <c r="A70" s="79"/>
      <c r="B70" s="79"/>
      <c r="C70" s="325" t="s">
        <v>43</v>
      </c>
      <c r="D70" s="325"/>
      <c r="E70" s="20"/>
      <c r="F70" s="12"/>
      <c r="G70" s="79"/>
      <c r="H70" s="20"/>
      <c r="I70" s="12"/>
      <c r="J70" s="79"/>
      <c r="K70" s="20"/>
      <c r="L70" s="12"/>
      <c r="M70" s="79"/>
      <c r="N70" s="20"/>
      <c r="O70" s="12"/>
      <c r="P70" s="155"/>
      <c r="Q70" s="16"/>
      <c r="R70" s="79"/>
      <c r="S70" s="20"/>
      <c r="T70" s="12"/>
      <c r="U70" s="79"/>
    </row>
    <row r="71" spans="1:21" ht="14" thickBot="1">
      <c r="A71" s="79"/>
      <c r="B71" s="79"/>
      <c r="C71" s="79"/>
      <c r="D71" s="86" t="s">
        <v>44</v>
      </c>
      <c r="E71" s="21"/>
      <c r="F71" s="13"/>
      <c r="G71" s="79"/>
      <c r="H71" s="21"/>
      <c r="I71" s="13"/>
      <c r="J71" s="79"/>
      <c r="K71" s="21"/>
      <c r="L71" s="13"/>
      <c r="M71" s="79"/>
      <c r="N71" s="21"/>
      <c r="O71" s="13"/>
      <c r="P71" s="155"/>
      <c r="Q71" s="17"/>
      <c r="R71" s="79"/>
      <c r="S71" s="21"/>
      <c r="T71" s="13"/>
      <c r="U71" s="79"/>
    </row>
    <row r="72" spans="1:21" ht="14" thickBot="1">
      <c r="A72" s="79"/>
      <c r="B72" s="79"/>
      <c r="C72" s="79"/>
      <c r="D72" s="79"/>
      <c r="E72" s="79"/>
      <c r="F72" s="79"/>
      <c r="G72" s="79"/>
      <c r="H72" s="79"/>
      <c r="I72" s="79"/>
      <c r="J72" s="79"/>
      <c r="K72" s="79"/>
      <c r="L72" s="79"/>
      <c r="M72" s="79"/>
      <c r="N72" s="79"/>
      <c r="O72" s="79"/>
      <c r="P72" s="111"/>
      <c r="Q72" s="79"/>
      <c r="R72" s="79"/>
      <c r="S72" s="79"/>
      <c r="T72" s="79"/>
      <c r="U72" s="79"/>
    </row>
    <row r="73" spans="1:21">
      <c r="A73" s="315" t="s">
        <v>231</v>
      </c>
      <c r="B73" s="316"/>
      <c r="C73" s="309"/>
      <c r="D73" s="310"/>
      <c r="E73" s="310"/>
      <c r="F73" s="310"/>
      <c r="G73" s="310"/>
      <c r="H73" s="310"/>
      <c r="I73" s="310"/>
      <c r="J73" s="310"/>
      <c r="K73" s="310"/>
      <c r="L73" s="310"/>
      <c r="M73" s="310"/>
      <c r="N73" s="310"/>
      <c r="O73" s="310"/>
      <c r="P73" s="310"/>
      <c r="Q73" s="310"/>
      <c r="R73" s="310"/>
      <c r="S73" s="310"/>
      <c r="T73" s="311"/>
      <c r="U73" s="79"/>
    </row>
    <row r="74" spans="1:21" ht="14" thickBot="1">
      <c r="A74" s="317"/>
      <c r="B74" s="316"/>
      <c r="C74" s="312"/>
      <c r="D74" s="313"/>
      <c r="E74" s="313"/>
      <c r="F74" s="313"/>
      <c r="G74" s="313"/>
      <c r="H74" s="313"/>
      <c r="I74" s="313"/>
      <c r="J74" s="313"/>
      <c r="K74" s="313"/>
      <c r="L74" s="313"/>
      <c r="M74" s="313"/>
      <c r="N74" s="313"/>
      <c r="O74" s="313"/>
      <c r="P74" s="313"/>
      <c r="Q74" s="313"/>
      <c r="R74" s="313"/>
      <c r="S74" s="313"/>
      <c r="T74" s="314"/>
      <c r="U74" s="79"/>
    </row>
    <row r="75" spans="1:21">
      <c r="A75" s="79"/>
      <c r="B75" s="79"/>
      <c r="C75" s="79"/>
      <c r="D75" s="79"/>
      <c r="E75" s="79"/>
      <c r="F75" s="79"/>
      <c r="G75" s="79"/>
      <c r="H75" s="79"/>
      <c r="I75" s="79"/>
      <c r="J75" s="79"/>
      <c r="K75" s="79"/>
      <c r="L75" s="79"/>
      <c r="M75" s="79"/>
      <c r="N75" s="79"/>
      <c r="O75" s="79"/>
      <c r="P75" s="111"/>
      <c r="Q75" s="79"/>
      <c r="R75" s="79"/>
      <c r="S75" s="79"/>
      <c r="T75" s="79"/>
      <c r="U75" s="79"/>
    </row>
    <row r="76" spans="1:21">
      <c r="D76" s="67"/>
    </row>
    <row r="77" spans="1:21">
      <c r="D77" s="67"/>
    </row>
    <row r="78" spans="1:21">
      <c r="D78" s="67"/>
    </row>
    <row r="79" spans="1:21">
      <c r="D79" s="67"/>
    </row>
    <row r="80" spans="1:21">
      <c r="D80" s="67"/>
    </row>
    <row r="87" spans="5:20">
      <c r="E87" s="68"/>
      <c r="F87" s="68"/>
      <c r="G87" s="68"/>
      <c r="H87" s="68"/>
      <c r="I87" s="68"/>
      <c r="J87" s="68"/>
      <c r="K87" s="68"/>
      <c r="L87" s="68"/>
      <c r="M87" s="68"/>
    </row>
    <row r="88" spans="5:20">
      <c r="R88" s="68"/>
      <c r="S88" s="68"/>
      <c r="T88" s="68"/>
    </row>
  </sheetData>
  <sheetProtection selectLockedCells="1"/>
  <mergeCells count="26">
    <mergeCell ref="E6:T6"/>
    <mergeCell ref="E7:T7"/>
    <mergeCell ref="E8:T8"/>
    <mergeCell ref="E9:T9"/>
    <mergeCell ref="E12:Q12"/>
    <mergeCell ref="E10:T10"/>
    <mergeCell ref="E11:T11"/>
    <mergeCell ref="S12:T12"/>
    <mergeCell ref="B1:U1"/>
    <mergeCell ref="B2:U2"/>
    <mergeCell ref="B3:U3"/>
    <mergeCell ref="B4:U4"/>
    <mergeCell ref="B5:F5"/>
    <mergeCell ref="C73:T74"/>
    <mergeCell ref="A73:B74"/>
    <mergeCell ref="S13:S14"/>
    <mergeCell ref="T13:T14"/>
    <mergeCell ref="Q13:Q14"/>
    <mergeCell ref="C68:D68"/>
    <mergeCell ref="B15:D15"/>
    <mergeCell ref="C16:D16"/>
    <mergeCell ref="C70:D70"/>
    <mergeCell ref="E13:F13"/>
    <mergeCell ref="H13:I13"/>
    <mergeCell ref="K13:L13"/>
    <mergeCell ref="N13:O13"/>
  </mergeCells>
  <conditionalFormatting sqref="E68">
    <cfRule type="cellIs" dxfId="29" priority="7" operator="notEqual">
      <formula>$E$15</formula>
    </cfRule>
  </conditionalFormatting>
  <conditionalFormatting sqref="F68">
    <cfRule type="cellIs" dxfId="28" priority="23" operator="notEqual">
      <formula>$F$15</formula>
    </cfRule>
  </conditionalFormatting>
  <conditionalFormatting sqref="H68">
    <cfRule type="cellIs" dxfId="27" priority="22" operator="notEqual">
      <formula>$H$15</formula>
    </cfRule>
  </conditionalFormatting>
  <conditionalFormatting sqref="I68">
    <cfRule type="cellIs" dxfId="26" priority="21" operator="notEqual">
      <formula>$I$15</formula>
    </cfRule>
  </conditionalFormatting>
  <conditionalFormatting sqref="K68">
    <cfRule type="cellIs" dxfId="25" priority="20" operator="notEqual">
      <formula>$E$15</formula>
    </cfRule>
  </conditionalFormatting>
  <conditionalFormatting sqref="L68">
    <cfRule type="cellIs" dxfId="24" priority="19" operator="notEqual">
      <formula>$F$15</formula>
    </cfRule>
  </conditionalFormatting>
  <conditionalFormatting sqref="N68">
    <cfRule type="cellIs" dxfId="23" priority="18" operator="notEqual">
      <formula>$H$15</formula>
    </cfRule>
  </conditionalFormatting>
  <conditionalFormatting sqref="O68:P68">
    <cfRule type="cellIs" dxfId="22" priority="17" operator="notEqual">
      <formula>$I$15</formula>
    </cfRule>
  </conditionalFormatting>
  <conditionalFormatting sqref="Q68">
    <cfRule type="cellIs" dxfId="21" priority="12" operator="notEqual">
      <formula>$H$15</formula>
    </cfRule>
  </conditionalFormatting>
  <conditionalFormatting sqref="S68">
    <cfRule type="cellIs" dxfId="20" priority="9" operator="notEqual">
      <formula>$H$15</formula>
    </cfRule>
  </conditionalFormatting>
  <conditionalFormatting sqref="T68">
    <cfRule type="cellIs" dxfId="19" priority="8" operator="notEqual">
      <formula>$I$15</formula>
    </cfRule>
  </conditionalFormatting>
  <printOptions horizontalCentered="1" verticalCentered="1"/>
  <pageMargins left="0.75" right="0.75" top="0.75" bottom="0.75" header="0.5" footer="0.5"/>
  <pageSetup scale="79" fitToHeight="2" orientation="portrait" r:id="rId1"/>
  <headerFooter alignWithMargins="0">
    <oddFooter>&amp;LNADP 2026 Enrollment Survey
Due May 15, 2026&amp;CPage &amp;P&amp;RQuestions? Contact Jerry Berggren
 jberggren@nadp.org (972) 842-9456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91"/>
  <sheetViews>
    <sheetView topLeftCell="A32" zoomScaleNormal="100" workbookViewId="0">
      <selection activeCell="D11" sqref="D11"/>
    </sheetView>
  </sheetViews>
  <sheetFormatPr baseColWidth="10" defaultColWidth="9.1640625" defaultRowHeight="13"/>
  <cols>
    <col min="1" max="2" width="2.6640625" style="62" customWidth="1"/>
    <col min="3" max="3" width="23" style="62" customWidth="1"/>
    <col min="4" max="4" width="3.6640625" style="62" customWidth="1"/>
    <col min="5" max="6" width="18.6640625" style="62" customWidth="1"/>
    <col min="7" max="7" width="2.6640625" style="62" customWidth="1"/>
    <col min="8" max="9" width="18.6640625" style="62" customWidth="1"/>
    <col min="10" max="10" width="2.6640625" style="62" customWidth="1"/>
    <col min="11" max="12" width="18.6640625" style="62" customWidth="1"/>
    <col min="13" max="13" width="2.6640625" style="62" customWidth="1"/>
    <col min="14" max="15" width="18.6640625" style="62" customWidth="1"/>
    <col min="16" max="16" width="2.6640625" style="62" customWidth="1"/>
    <col min="17" max="17" width="18.6640625" style="62" customWidth="1"/>
    <col min="18" max="18" width="2.6640625" style="62" customWidth="1"/>
    <col min="19" max="20" width="17.6640625" style="62" customWidth="1"/>
    <col min="21" max="22" width="2.6640625" style="62" customWidth="1"/>
    <col min="23" max="16384" width="9.1640625" style="62"/>
  </cols>
  <sheetData>
    <row r="1" spans="1:22" ht="18">
      <c r="A1" s="7"/>
      <c r="B1" s="292" t="s">
        <v>261</v>
      </c>
      <c r="C1" s="292"/>
      <c r="D1" s="292"/>
      <c r="E1" s="292"/>
      <c r="F1" s="292"/>
      <c r="G1" s="292"/>
      <c r="H1" s="292"/>
      <c r="I1" s="292"/>
      <c r="J1" s="292"/>
      <c r="K1" s="292"/>
      <c r="L1" s="292"/>
      <c r="M1" s="292"/>
      <c r="N1" s="292"/>
      <c r="O1" s="292"/>
      <c r="P1" s="292"/>
      <c r="Q1" s="292"/>
      <c r="R1" s="292"/>
      <c r="S1" s="292"/>
      <c r="T1" s="292"/>
      <c r="U1" s="292"/>
      <c r="V1" s="155"/>
    </row>
    <row r="2" spans="1:22" ht="16">
      <c r="A2" s="7"/>
      <c r="B2" s="293" t="s">
        <v>208</v>
      </c>
      <c r="C2" s="293"/>
      <c r="D2" s="293"/>
      <c r="E2" s="293"/>
      <c r="F2" s="293"/>
      <c r="G2" s="293"/>
      <c r="H2" s="293"/>
      <c r="I2" s="293"/>
      <c r="J2" s="293"/>
      <c r="K2" s="293"/>
      <c r="L2" s="293"/>
      <c r="M2" s="293"/>
      <c r="N2" s="293"/>
      <c r="O2" s="293"/>
      <c r="P2" s="293"/>
      <c r="Q2" s="293"/>
      <c r="R2" s="293"/>
      <c r="S2" s="293"/>
      <c r="T2" s="293"/>
      <c r="U2" s="293"/>
      <c r="V2" s="155"/>
    </row>
    <row r="3" spans="1:22" ht="16">
      <c r="A3" s="7"/>
      <c r="B3" s="293" t="s">
        <v>252</v>
      </c>
      <c r="C3" s="293"/>
      <c r="D3" s="293"/>
      <c r="E3" s="293"/>
      <c r="F3" s="293"/>
      <c r="G3" s="293"/>
      <c r="H3" s="293"/>
      <c r="I3" s="293"/>
      <c r="J3" s="293"/>
      <c r="K3" s="293"/>
      <c r="L3" s="293"/>
      <c r="M3" s="293"/>
      <c r="N3" s="293"/>
      <c r="O3" s="293"/>
      <c r="P3" s="293"/>
      <c r="Q3" s="293"/>
      <c r="R3" s="293"/>
      <c r="S3" s="293"/>
      <c r="T3" s="293"/>
      <c r="U3" s="293"/>
      <c r="V3" s="155"/>
    </row>
    <row r="4" spans="1:22" ht="16">
      <c r="A4" s="7"/>
      <c r="B4" s="293" t="s">
        <v>37</v>
      </c>
      <c r="C4" s="293"/>
      <c r="D4" s="293"/>
      <c r="E4" s="293"/>
      <c r="F4" s="293"/>
      <c r="G4" s="293"/>
      <c r="H4" s="293"/>
      <c r="I4" s="293"/>
      <c r="J4" s="293"/>
      <c r="K4" s="293"/>
      <c r="L4" s="293"/>
      <c r="M4" s="293"/>
      <c r="N4" s="293"/>
      <c r="O4" s="293"/>
      <c r="P4" s="293"/>
      <c r="Q4" s="293"/>
      <c r="R4" s="293"/>
      <c r="S4" s="293"/>
      <c r="T4" s="293"/>
      <c r="U4" s="293"/>
      <c r="V4" s="155"/>
    </row>
    <row r="5" spans="1:22" s="30" customFormat="1" ht="16">
      <c r="A5" s="7"/>
      <c r="B5" s="326"/>
      <c r="C5" s="326"/>
      <c r="D5" s="326"/>
      <c r="E5" s="326"/>
      <c r="F5" s="326"/>
      <c r="G5" s="115"/>
      <c r="H5" s="115"/>
      <c r="I5" s="115"/>
      <c r="J5" s="7"/>
      <c r="K5" s="7"/>
      <c r="L5" s="7"/>
      <c r="M5" s="7"/>
      <c r="N5" s="7"/>
      <c r="O5" s="148"/>
      <c r="P5" s="148"/>
      <c r="Q5" s="148"/>
      <c r="R5" s="7"/>
      <c r="S5" s="7"/>
      <c r="T5" s="7"/>
      <c r="U5" s="148"/>
      <c r="V5" s="148"/>
    </row>
    <row r="6" spans="1:22" s="30" customFormat="1" ht="39" customHeight="1">
      <c r="A6" s="7"/>
      <c r="B6" s="148"/>
      <c r="C6" s="148"/>
      <c r="D6" s="116" t="s">
        <v>25</v>
      </c>
      <c r="E6" s="295" t="s">
        <v>215</v>
      </c>
      <c r="F6" s="295"/>
      <c r="G6" s="295"/>
      <c r="H6" s="295"/>
      <c r="I6" s="295"/>
      <c r="J6" s="295"/>
      <c r="K6" s="295"/>
      <c r="L6" s="295"/>
      <c r="M6" s="295"/>
      <c r="N6" s="295"/>
      <c r="O6" s="295"/>
      <c r="P6" s="295"/>
      <c r="Q6" s="295"/>
      <c r="R6" s="295"/>
      <c r="S6" s="295"/>
      <c r="T6" s="372"/>
      <c r="U6" s="207"/>
      <c r="V6" s="148"/>
    </row>
    <row r="7" spans="1:22" s="30" customFormat="1" ht="59.25" customHeight="1">
      <c r="A7" s="7"/>
      <c r="B7" s="148"/>
      <c r="C7" s="148"/>
      <c r="D7" s="131" t="s">
        <v>26</v>
      </c>
      <c r="E7" s="343" t="s">
        <v>205</v>
      </c>
      <c r="F7" s="343"/>
      <c r="G7" s="343"/>
      <c r="H7" s="343"/>
      <c r="I7" s="343"/>
      <c r="J7" s="343"/>
      <c r="K7" s="343"/>
      <c r="L7" s="343"/>
      <c r="M7" s="343"/>
      <c r="N7" s="343"/>
      <c r="O7" s="343"/>
      <c r="P7" s="343"/>
      <c r="Q7" s="343"/>
      <c r="R7" s="343"/>
      <c r="S7" s="343"/>
      <c r="T7" s="347"/>
      <c r="U7" s="207"/>
      <c r="V7" s="148"/>
    </row>
    <row r="8" spans="1:22" s="30" customFormat="1" ht="31.5" customHeight="1">
      <c r="A8" s="7"/>
      <c r="B8" s="148"/>
      <c r="C8" s="148"/>
      <c r="D8" s="118" t="s">
        <v>27</v>
      </c>
      <c r="E8" s="343" t="s">
        <v>227</v>
      </c>
      <c r="F8" s="343"/>
      <c r="G8" s="343"/>
      <c r="H8" s="343"/>
      <c r="I8" s="343"/>
      <c r="J8" s="343"/>
      <c r="K8" s="343"/>
      <c r="L8" s="343"/>
      <c r="M8" s="343"/>
      <c r="N8" s="343"/>
      <c r="O8" s="343"/>
      <c r="P8" s="343"/>
      <c r="Q8" s="343"/>
      <c r="R8" s="343"/>
      <c r="S8" s="343"/>
      <c r="T8" s="347"/>
      <c r="U8" s="207"/>
      <c r="V8" s="207"/>
    </row>
    <row r="9" spans="1:22" s="30" customFormat="1" ht="33.75" customHeight="1">
      <c r="A9" s="7"/>
      <c r="B9" s="148"/>
      <c r="C9" s="148"/>
      <c r="D9" s="118" t="s">
        <v>38</v>
      </c>
      <c r="E9" s="343" t="s">
        <v>221</v>
      </c>
      <c r="F9" s="343"/>
      <c r="G9" s="343"/>
      <c r="H9" s="343"/>
      <c r="I9" s="343"/>
      <c r="J9" s="343"/>
      <c r="K9" s="343"/>
      <c r="L9" s="343"/>
      <c r="M9" s="343"/>
      <c r="N9" s="343"/>
      <c r="O9" s="343"/>
      <c r="P9" s="343"/>
      <c r="Q9" s="343"/>
      <c r="R9" s="343"/>
      <c r="S9" s="343"/>
      <c r="T9" s="347"/>
      <c r="U9" s="207"/>
      <c r="V9" s="207"/>
    </row>
    <row r="10" spans="1:22" s="30" customFormat="1" ht="30" customHeight="1">
      <c r="A10" s="7"/>
      <c r="B10" s="148"/>
      <c r="C10" s="148"/>
      <c r="D10" s="118" t="s">
        <v>45</v>
      </c>
      <c r="E10" s="343" t="s">
        <v>216</v>
      </c>
      <c r="F10" s="343"/>
      <c r="G10" s="343"/>
      <c r="H10" s="343"/>
      <c r="I10" s="343"/>
      <c r="J10" s="343"/>
      <c r="K10" s="343"/>
      <c r="L10" s="343"/>
      <c r="M10" s="343"/>
      <c r="N10" s="343"/>
      <c r="O10" s="343"/>
      <c r="P10" s="343"/>
      <c r="Q10" s="343"/>
      <c r="R10" s="343"/>
      <c r="S10" s="343"/>
      <c r="T10" s="347"/>
      <c r="U10" s="207"/>
      <c r="V10" s="75"/>
    </row>
    <row r="11" spans="1:22" s="30" customFormat="1" ht="22.5" customHeight="1">
      <c r="A11" s="7"/>
      <c r="B11" s="148"/>
      <c r="C11" s="148"/>
      <c r="D11" s="119"/>
      <c r="E11" s="287"/>
      <c r="F11" s="287"/>
      <c r="G11" s="287"/>
      <c r="H11" s="287"/>
      <c r="I11" s="287"/>
      <c r="J11" s="287"/>
      <c r="K11" s="287"/>
      <c r="L11" s="287"/>
      <c r="M11" s="287"/>
      <c r="N11" s="287"/>
      <c r="O11" s="287"/>
      <c r="P11" s="287"/>
      <c r="Q11" s="287"/>
      <c r="R11" s="287"/>
      <c r="S11" s="287"/>
      <c r="T11" s="288"/>
      <c r="U11" s="207"/>
      <c r="V11" s="75"/>
    </row>
    <row r="12" spans="1:22" s="30" customFormat="1" ht="57.75" customHeight="1" thickBot="1">
      <c r="A12" s="7"/>
      <c r="B12" s="161"/>
      <c r="C12" s="162"/>
      <c r="D12" s="162"/>
      <c r="E12" s="377" t="s">
        <v>223</v>
      </c>
      <c r="F12" s="378"/>
      <c r="G12" s="378"/>
      <c r="H12" s="378"/>
      <c r="I12" s="378"/>
      <c r="J12" s="378"/>
      <c r="K12" s="378"/>
      <c r="L12" s="378"/>
      <c r="M12" s="378"/>
      <c r="N12" s="378"/>
      <c r="O12" s="378"/>
      <c r="P12" s="378"/>
      <c r="Q12" s="379"/>
      <c r="R12" s="150"/>
      <c r="S12" s="377" t="s">
        <v>224</v>
      </c>
      <c r="T12" s="379"/>
      <c r="U12" s="150"/>
      <c r="V12" s="150"/>
    </row>
    <row r="13" spans="1:22" s="30" customFormat="1" ht="25.5" customHeight="1">
      <c r="A13" s="7"/>
      <c r="B13" s="7"/>
      <c r="C13" s="7"/>
      <c r="D13" s="7"/>
      <c r="E13" s="366" t="s">
        <v>201</v>
      </c>
      <c r="F13" s="367"/>
      <c r="G13" s="7"/>
      <c r="H13" s="366" t="s">
        <v>202</v>
      </c>
      <c r="I13" s="367"/>
      <c r="J13" s="7"/>
      <c r="K13" s="366" t="s">
        <v>213</v>
      </c>
      <c r="L13" s="367"/>
      <c r="M13" s="7"/>
      <c r="N13" s="366" t="s">
        <v>214</v>
      </c>
      <c r="O13" s="367"/>
      <c r="P13" s="151"/>
      <c r="Q13" s="373" t="s">
        <v>203</v>
      </c>
      <c r="R13" s="7"/>
      <c r="S13" s="362" t="s">
        <v>225</v>
      </c>
      <c r="T13" s="364" t="s">
        <v>200</v>
      </c>
      <c r="U13" s="7"/>
      <c r="V13" s="7"/>
    </row>
    <row r="14" spans="1:22" ht="38.25" customHeight="1" thickBot="1">
      <c r="A14" s="7"/>
      <c r="B14" s="7"/>
      <c r="C14" s="7"/>
      <c r="D14" s="7"/>
      <c r="E14" s="120" t="s">
        <v>181</v>
      </c>
      <c r="F14" s="121" t="s">
        <v>180</v>
      </c>
      <c r="G14" s="34"/>
      <c r="H14" s="120" t="s">
        <v>181</v>
      </c>
      <c r="I14" s="121" t="s">
        <v>180</v>
      </c>
      <c r="J14" s="34"/>
      <c r="K14" s="120" t="s">
        <v>181</v>
      </c>
      <c r="L14" s="121" t="s">
        <v>180</v>
      </c>
      <c r="M14" s="34"/>
      <c r="N14" s="120" t="s">
        <v>181</v>
      </c>
      <c r="O14" s="121" t="s">
        <v>180</v>
      </c>
      <c r="P14" s="114"/>
      <c r="Q14" s="374"/>
      <c r="R14" s="34"/>
      <c r="S14" s="363"/>
      <c r="T14" s="365"/>
      <c r="U14" s="34"/>
      <c r="V14" s="34"/>
    </row>
    <row r="15" spans="1:22" ht="38.25" customHeight="1">
      <c r="A15" s="7"/>
      <c r="B15" s="321" t="s">
        <v>237</v>
      </c>
      <c r="C15" s="321"/>
      <c r="D15" s="322"/>
      <c r="E15" s="122">
        <f>'National Enrollment'!H31</f>
        <v>0</v>
      </c>
      <c r="F15" s="169">
        <f>'National Enrollment'!H31</f>
        <v>0</v>
      </c>
      <c r="G15" s="34"/>
      <c r="H15" s="122">
        <f>'National Enrollment'!H29</f>
        <v>0</v>
      </c>
      <c r="I15" s="169">
        <f>'National Enrollment'!H29</f>
        <v>0</v>
      </c>
      <c r="J15" s="34"/>
      <c r="K15" s="122">
        <f>'National Enrollment'!I31</f>
        <v>0</v>
      </c>
      <c r="L15" s="169">
        <f>'National Enrollment'!I31</f>
        <v>0</v>
      </c>
      <c r="M15" s="34"/>
      <c r="N15" s="122">
        <f>'National Enrollment'!I29</f>
        <v>0</v>
      </c>
      <c r="O15" s="169">
        <f>'National Enrollment'!I29</f>
        <v>0</v>
      </c>
      <c r="P15" s="154"/>
      <c r="Q15" s="158">
        <f>'National Enrollment'!L29</f>
        <v>0</v>
      </c>
      <c r="R15" s="34"/>
      <c r="S15" s="122">
        <f>'National Enrollment'!N29+'National Enrollment'!N31</f>
        <v>0</v>
      </c>
      <c r="T15" s="169">
        <f>'National Enrollment'!O29</f>
        <v>0</v>
      </c>
      <c r="U15" s="34"/>
      <c r="V15" s="34"/>
    </row>
    <row r="16" spans="1:22" s="64" customFormat="1" ht="26.25" customHeight="1">
      <c r="A16" s="123"/>
      <c r="B16" s="124" t="s">
        <v>235</v>
      </c>
      <c r="C16" s="323" t="s">
        <v>199</v>
      </c>
      <c r="D16" s="323"/>
      <c r="E16" s="125"/>
      <c r="F16" s="126"/>
      <c r="G16" s="79"/>
      <c r="H16" s="125"/>
      <c r="I16" s="127"/>
      <c r="J16" s="79"/>
      <c r="K16" s="125"/>
      <c r="L16" s="126"/>
      <c r="M16" s="79"/>
      <c r="N16" s="125"/>
      <c r="O16" s="127"/>
      <c r="P16" s="152"/>
      <c r="Q16" s="153"/>
      <c r="R16" s="79"/>
      <c r="S16" s="175"/>
      <c r="T16" s="175"/>
      <c r="U16" s="79"/>
      <c r="V16" s="79"/>
    </row>
    <row r="17" spans="1:22" ht="15" customHeight="1">
      <c r="A17" s="79"/>
      <c r="B17" s="79"/>
      <c r="C17" s="81" t="s">
        <v>87</v>
      </c>
      <c r="D17" s="82" t="s">
        <v>88</v>
      </c>
      <c r="E17" s="18"/>
      <c r="F17" s="10"/>
      <c r="G17" s="79"/>
      <c r="H17" s="18"/>
      <c r="I17" s="10"/>
      <c r="J17" s="79"/>
      <c r="K17" s="18"/>
      <c r="L17" s="10"/>
      <c r="M17" s="79"/>
      <c r="N17" s="18"/>
      <c r="O17" s="10"/>
      <c r="P17" s="155"/>
      <c r="Q17" s="14"/>
      <c r="R17" s="79"/>
      <c r="S17" s="176"/>
      <c r="T17" s="177"/>
      <c r="U17" s="79"/>
      <c r="V17" s="79"/>
    </row>
    <row r="18" spans="1:22" ht="12.75" customHeight="1">
      <c r="A18" s="79"/>
      <c r="B18" s="79"/>
      <c r="C18" s="83" t="s">
        <v>84</v>
      </c>
      <c r="D18" s="82" t="s">
        <v>85</v>
      </c>
      <c r="E18" s="18"/>
      <c r="F18" s="10"/>
      <c r="G18" s="79"/>
      <c r="H18" s="18"/>
      <c r="I18" s="10"/>
      <c r="J18" s="79"/>
      <c r="K18" s="18"/>
      <c r="L18" s="10"/>
      <c r="M18" s="79"/>
      <c r="N18" s="18"/>
      <c r="O18" s="10"/>
      <c r="P18" s="155"/>
      <c r="Q18" s="14"/>
      <c r="R18" s="79"/>
      <c r="S18" s="18"/>
      <c r="T18" s="10"/>
      <c r="U18" s="79"/>
      <c r="V18" s="79"/>
    </row>
    <row r="19" spans="1:22">
      <c r="A19" s="79"/>
      <c r="B19" s="79"/>
      <c r="C19" s="81" t="s">
        <v>93</v>
      </c>
      <c r="D19" s="82" t="s">
        <v>94</v>
      </c>
      <c r="E19" s="18"/>
      <c r="F19" s="10"/>
      <c r="G19" s="79"/>
      <c r="H19" s="18"/>
      <c r="I19" s="10"/>
      <c r="J19" s="79"/>
      <c r="K19" s="18"/>
      <c r="L19" s="10"/>
      <c r="M19" s="79"/>
      <c r="N19" s="18"/>
      <c r="O19" s="10"/>
      <c r="P19" s="155"/>
      <c r="Q19" s="14"/>
      <c r="R19" s="79"/>
      <c r="S19" s="18"/>
      <c r="T19" s="10"/>
      <c r="U19" s="79"/>
      <c r="V19" s="79"/>
    </row>
    <row r="20" spans="1:22" ht="16">
      <c r="A20" s="79"/>
      <c r="B20" s="79"/>
      <c r="C20" s="83" t="s">
        <v>90</v>
      </c>
      <c r="D20" s="82" t="s">
        <v>91</v>
      </c>
      <c r="E20" s="18"/>
      <c r="F20" s="10"/>
      <c r="G20" s="79"/>
      <c r="H20" s="18"/>
      <c r="I20" s="10"/>
      <c r="J20" s="79"/>
      <c r="K20" s="18"/>
      <c r="L20" s="10"/>
      <c r="M20" s="79"/>
      <c r="N20" s="18"/>
      <c r="O20" s="10"/>
      <c r="P20" s="155"/>
      <c r="Q20" s="14"/>
      <c r="R20" s="79"/>
      <c r="S20" s="18"/>
      <c r="T20" s="10"/>
      <c r="U20" s="79"/>
      <c r="V20" s="79"/>
    </row>
    <row r="21" spans="1:22" ht="16">
      <c r="A21" s="79"/>
      <c r="B21" s="79"/>
      <c r="C21" s="83" t="s">
        <v>96</v>
      </c>
      <c r="D21" s="82" t="s">
        <v>97</v>
      </c>
      <c r="E21" s="18"/>
      <c r="F21" s="10"/>
      <c r="G21" s="79"/>
      <c r="H21" s="18"/>
      <c r="I21" s="10"/>
      <c r="J21" s="79"/>
      <c r="K21" s="18"/>
      <c r="L21" s="10"/>
      <c r="M21" s="79"/>
      <c r="N21" s="18"/>
      <c r="O21" s="10"/>
      <c r="P21" s="155"/>
      <c r="Q21" s="14"/>
      <c r="R21" s="79"/>
      <c r="S21" s="18"/>
      <c r="T21" s="10"/>
      <c r="U21" s="79"/>
      <c r="V21" s="79"/>
    </row>
    <row r="22" spans="1:22">
      <c r="A22" s="79"/>
      <c r="B22" s="79"/>
      <c r="C22" s="81" t="s">
        <v>99</v>
      </c>
      <c r="D22" s="82" t="s">
        <v>100</v>
      </c>
      <c r="E22" s="18"/>
      <c r="F22" s="10"/>
      <c r="G22" s="79"/>
      <c r="H22" s="18"/>
      <c r="I22" s="10"/>
      <c r="J22" s="79"/>
      <c r="K22" s="18"/>
      <c r="L22" s="10"/>
      <c r="M22" s="79"/>
      <c r="N22" s="18"/>
      <c r="O22" s="10"/>
      <c r="P22" s="155"/>
      <c r="Q22" s="14"/>
      <c r="R22" s="79"/>
      <c r="S22" s="18"/>
      <c r="T22" s="10"/>
      <c r="U22" s="79"/>
      <c r="V22" s="79"/>
    </row>
    <row r="23" spans="1:22" ht="16">
      <c r="A23" s="79"/>
      <c r="B23" s="79"/>
      <c r="C23" s="83" t="s">
        <v>41</v>
      </c>
      <c r="D23" s="82" t="s">
        <v>102</v>
      </c>
      <c r="E23" s="18"/>
      <c r="F23" s="10"/>
      <c r="G23" s="79"/>
      <c r="H23" s="18"/>
      <c r="I23" s="10"/>
      <c r="J23" s="79"/>
      <c r="K23" s="18"/>
      <c r="L23" s="10"/>
      <c r="M23" s="79"/>
      <c r="N23" s="18"/>
      <c r="O23" s="10"/>
      <c r="P23" s="155"/>
      <c r="Q23" s="14"/>
      <c r="R23" s="79"/>
      <c r="S23" s="18"/>
      <c r="T23" s="10"/>
      <c r="U23" s="79"/>
      <c r="V23" s="79"/>
    </row>
    <row r="24" spans="1:22" ht="16">
      <c r="A24" s="79"/>
      <c r="B24" s="79"/>
      <c r="C24" s="83" t="s">
        <v>159</v>
      </c>
      <c r="D24" s="82" t="s">
        <v>158</v>
      </c>
      <c r="E24" s="18"/>
      <c r="F24" s="10"/>
      <c r="G24" s="79"/>
      <c r="H24" s="18"/>
      <c r="I24" s="10"/>
      <c r="J24" s="79"/>
      <c r="K24" s="18"/>
      <c r="L24" s="10"/>
      <c r="M24" s="79"/>
      <c r="N24" s="18"/>
      <c r="O24" s="10"/>
      <c r="P24" s="155"/>
      <c r="Q24" s="14"/>
      <c r="R24" s="79"/>
      <c r="S24" s="18"/>
      <c r="T24" s="10"/>
      <c r="U24" s="79"/>
      <c r="V24" s="79"/>
    </row>
    <row r="25" spans="1:22">
      <c r="A25" s="79"/>
      <c r="B25" s="79"/>
      <c r="C25" s="81" t="s">
        <v>104</v>
      </c>
      <c r="D25" s="82" t="s">
        <v>105</v>
      </c>
      <c r="E25" s="18"/>
      <c r="F25" s="10"/>
      <c r="G25" s="79"/>
      <c r="H25" s="18"/>
      <c r="I25" s="10"/>
      <c r="J25" s="79"/>
      <c r="K25" s="18"/>
      <c r="L25" s="10"/>
      <c r="M25" s="79"/>
      <c r="N25" s="18"/>
      <c r="O25" s="10"/>
      <c r="P25" s="155"/>
      <c r="Q25" s="14"/>
      <c r="R25" s="79"/>
      <c r="S25" s="18"/>
      <c r="T25" s="10"/>
      <c r="U25" s="79"/>
      <c r="V25" s="79"/>
    </row>
    <row r="26" spans="1:22" ht="16">
      <c r="A26" s="79"/>
      <c r="B26" s="79"/>
      <c r="C26" s="83" t="s">
        <v>107</v>
      </c>
      <c r="D26" s="82" t="s">
        <v>108</v>
      </c>
      <c r="E26" s="18"/>
      <c r="F26" s="10"/>
      <c r="G26" s="79"/>
      <c r="H26" s="18"/>
      <c r="I26" s="10"/>
      <c r="J26" s="79"/>
      <c r="K26" s="18"/>
      <c r="L26" s="10"/>
      <c r="M26" s="79"/>
      <c r="N26" s="18"/>
      <c r="O26" s="10"/>
      <c r="P26" s="155"/>
      <c r="Q26" s="14"/>
      <c r="R26" s="79"/>
      <c r="S26" s="18"/>
      <c r="T26" s="10"/>
      <c r="U26" s="79"/>
      <c r="V26" s="79"/>
    </row>
    <row r="27" spans="1:22">
      <c r="A27" s="79"/>
      <c r="B27" s="79"/>
      <c r="C27" s="81" t="s">
        <v>110</v>
      </c>
      <c r="D27" s="82" t="s">
        <v>111</v>
      </c>
      <c r="E27" s="18"/>
      <c r="F27" s="10"/>
      <c r="G27" s="79"/>
      <c r="H27" s="18"/>
      <c r="I27" s="10"/>
      <c r="J27" s="79"/>
      <c r="K27" s="18"/>
      <c r="L27" s="10"/>
      <c r="M27" s="79"/>
      <c r="N27" s="18"/>
      <c r="O27" s="10"/>
      <c r="P27" s="155"/>
      <c r="Q27" s="14"/>
      <c r="R27" s="79"/>
      <c r="S27" s="18"/>
      <c r="T27" s="10"/>
      <c r="U27" s="79"/>
      <c r="V27" s="79"/>
    </row>
    <row r="28" spans="1:22" ht="16">
      <c r="A28" s="79"/>
      <c r="B28" s="79"/>
      <c r="C28" s="83" t="s">
        <v>113</v>
      </c>
      <c r="D28" s="82" t="s">
        <v>114</v>
      </c>
      <c r="E28" s="18"/>
      <c r="F28" s="10"/>
      <c r="G28" s="79"/>
      <c r="H28" s="18"/>
      <c r="I28" s="10"/>
      <c r="J28" s="79"/>
      <c r="K28" s="18"/>
      <c r="L28" s="10"/>
      <c r="M28" s="79"/>
      <c r="N28" s="18"/>
      <c r="O28" s="10"/>
      <c r="P28" s="155"/>
      <c r="Q28" s="14"/>
      <c r="R28" s="79"/>
      <c r="S28" s="18"/>
      <c r="T28" s="10"/>
      <c r="U28" s="79"/>
      <c r="V28" s="79"/>
    </row>
    <row r="29" spans="1:22" ht="16">
      <c r="A29" s="79"/>
      <c r="B29" s="79"/>
      <c r="C29" s="83" t="s">
        <v>125</v>
      </c>
      <c r="D29" s="82" t="s">
        <v>126</v>
      </c>
      <c r="E29" s="18"/>
      <c r="F29" s="10"/>
      <c r="G29" s="79"/>
      <c r="H29" s="18"/>
      <c r="I29" s="10"/>
      <c r="J29" s="79"/>
      <c r="K29" s="18"/>
      <c r="L29" s="10"/>
      <c r="M29" s="79"/>
      <c r="N29" s="18"/>
      <c r="O29" s="10"/>
      <c r="P29" s="155"/>
      <c r="Q29" s="14"/>
      <c r="R29" s="79"/>
      <c r="S29" s="18"/>
      <c r="T29" s="10"/>
      <c r="U29" s="79"/>
      <c r="V29" s="79"/>
    </row>
    <row r="30" spans="1:22">
      <c r="A30" s="79"/>
      <c r="B30" s="79"/>
      <c r="C30" s="81" t="s">
        <v>116</v>
      </c>
      <c r="D30" s="82" t="s">
        <v>117</v>
      </c>
      <c r="E30" s="18"/>
      <c r="F30" s="10"/>
      <c r="G30" s="79"/>
      <c r="H30" s="18"/>
      <c r="I30" s="10"/>
      <c r="J30" s="79"/>
      <c r="K30" s="18"/>
      <c r="L30" s="10"/>
      <c r="M30" s="79"/>
      <c r="N30" s="18"/>
      <c r="O30" s="10"/>
      <c r="P30" s="155"/>
      <c r="Q30" s="14"/>
      <c r="R30" s="79"/>
      <c r="S30" s="18"/>
      <c r="T30" s="10"/>
      <c r="U30" s="79"/>
      <c r="V30" s="79"/>
    </row>
    <row r="31" spans="1:22" ht="16">
      <c r="A31" s="79"/>
      <c r="B31" s="79"/>
      <c r="C31" s="83" t="s">
        <v>119</v>
      </c>
      <c r="D31" s="82" t="s">
        <v>120</v>
      </c>
      <c r="E31" s="18"/>
      <c r="F31" s="10"/>
      <c r="G31" s="79"/>
      <c r="H31" s="18"/>
      <c r="I31" s="10"/>
      <c r="J31" s="79"/>
      <c r="K31" s="18"/>
      <c r="L31" s="10"/>
      <c r="M31" s="79"/>
      <c r="N31" s="18"/>
      <c r="O31" s="10"/>
      <c r="P31" s="155"/>
      <c r="Q31" s="14"/>
      <c r="R31" s="79"/>
      <c r="S31" s="18"/>
      <c r="T31" s="10"/>
      <c r="U31" s="79"/>
      <c r="V31" s="79"/>
    </row>
    <row r="32" spans="1:22">
      <c r="A32" s="79"/>
      <c r="B32" s="79"/>
      <c r="C32" s="81" t="s">
        <v>122</v>
      </c>
      <c r="D32" s="82" t="s">
        <v>123</v>
      </c>
      <c r="E32" s="18"/>
      <c r="F32" s="10"/>
      <c r="G32" s="79"/>
      <c r="H32" s="18"/>
      <c r="I32" s="10"/>
      <c r="J32" s="79"/>
      <c r="K32" s="18"/>
      <c r="L32" s="10"/>
      <c r="M32" s="79"/>
      <c r="N32" s="18"/>
      <c r="O32" s="10"/>
      <c r="P32" s="155"/>
      <c r="Q32" s="14"/>
      <c r="R32" s="79"/>
      <c r="S32" s="18"/>
      <c r="T32" s="10"/>
      <c r="U32" s="79"/>
      <c r="V32" s="79"/>
    </row>
    <row r="33" spans="1:22">
      <c r="A33" s="79"/>
      <c r="B33" s="79"/>
      <c r="C33" s="81" t="s">
        <v>128</v>
      </c>
      <c r="D33" s="82" t="s">
        <v>129</v>
      </c>
      <c r="E33" s="18"/>
      <c r="F33" s="10"/>
      <c r="G33" s="79"/>
      <c r="H33" s="18"/>
      <c r="I33" s="10"/>
      <c r="J33" s="79"/>
      <c r="K33" s="18"/>
      <c r="L33" s="10"/>
      <c r="M33" s="79"/>
      <c r="N33" s="18"/>
      <c r="O33" s="10"/>
      <c r="P33" s="155"/>
      <c r="Q33" s="14"/>
      <c r="R33" s="79"/>
      <c r="S33" s="18"/>
      <c r="T33" s="10"/>
      <c r="U33" s="79"/>
      <c r="V33" s="79"/>
    </row>
    <row r="34" spans="1:22" ht="16">
      <c r="A34" s="79"/>
      <c r="B34" s="79"/>
      <c r="C34" s="83" t="s">
        <v>131</v>
      </c>
      <c r="D34" s="82" t="s">
        <v>132</v>
      </c>
      <c r="E34" s="18"/>
      <c r="F34" s="10"/>
      <c r="G34" s="79"/>
      <c r="H34" s="18"/>
      <c r="I34" s="10"/>
      <c r="J34" s="79"/>
      <c r="K34" s="18"/>
      <c r="L34" s="10"/>
      <c r="M34" s="79"/>
      <c r="N34" s="18"/>
      <c r="O34" s="10"/>
      <c r="P34" s="155"/>
      <c r="Q34" s="14"/>
      <c r="R34" s="79"/>
      <c r="S34" s="18"/>
      <c r="T34" s="10"/>
      <c r="U34" s="79"/>
      <c r="V34" s="79"/>
    </row>
    <row r="35" spans="1:22">
      <c r="A35" s="79"/>
      <c r="B35" s="79"/>
      <c r="C35" s="81" t="s">
        <v>134</v>
      </c>
      <c r="D35" s="82" t="s">
        <v>135</v>
      </c>
      <c r="E35" s="18"/>
      <c r="F35" s="10"/>
      <c r="G35" s="79"/>
      <c r="H35" s="18"/>
      <c r="I35" s="10"/>
      <c r="J35" s="79"/>
      <c r="K35" s="18"/>
      <c r="L35" s="10"/>
      <c r="M35" s="79"/>
      <c r="N35" s="18"/>
      <c r="O35" s="10"/>
      <c r="P35" s="155"/>
      <c r="Q35" s="14"/>
      <c r="R35" s="79"/>
      <c r="S35" s="18"/>
      <c r="T35" s="10"/>
      <c r="U35" s="79"/>
      <c r="V35" s="79"/>
    </row>
    <row r="36" spans="1:22" ht="16">
      <c r="A36" s="79"/>
      <c r="B36" s="79"/>
      <c r="C36" s="83" t="s">
        <v>143</v>
      </c>
      <c r="D36" s="82" t="s">
        <v>144</v>
      </c>
      <c r="E36" s="18"/>
      <c r="F36" s="10"/>
      <c r="G36" s="79"/>
      <c r="H36" s="18"/>
      <c r="I36" s="10"/>
      <c r="J36" s="79"/>
      <c r="K36" s="18"/>
      <c r="L36" s="10"/>
      <c r="M36" s="79"/>
      <c r="N36" s="18"/>
      <c r="O36" s="10"/>
      <c r="P36" s="155"/>
      <c r="Q36" s="14"/>
      <c r="R36" s="79"/>
      <c r="S36" s="18"/>
      <c r="T36" s="10"/>
      <c r="U36" s="79"/>
      <c r="V36" s="79"/>
    </row>
    <row r="37" spans="1:22">
      <c r="A37" s="79"/>
      <c r="B37" s="79"/>
      <c r="C37" s="81" t="s">
        <v>140</v>
      </c>
      <c r="D37" s="82" t="s">
        <v>141</v>
      </c>
      <c r="E37" s="18"/>
      <c r="F37" s="10"/>
      <c r="G37" s="79"/>
      <c r="H37" s="18"/>
      <c r="I37" s="10"/>
      <c r="J37" s="79"/>
      <c r="K37" s="18"/>
      <c r="L37" s="10"/>
      <c r="M37" s="79"/>
      <c r="N37" s="18"/>
      <c r="O37" s="10"/>
      <c r="P37" s="155"/>
      <c r="Q37" s="14"/>
      <c r="R37" s="79"/>
      <c r="S37" s="18"/>
      <c r="T37" s="10"/>
      <c r="U37" s="79"/>
      <c r="V37" s="79"/>
    </row>
    <row r="38" spans="1:22" ht="16">
      <c r="A38" s="79"/>
      <c r="B38" s="79"/>
      <c r="C38" s="83" t="s">
        <v>137</v>
      </c>
      <c r="D38" s="82" t="s">
        <v>138</v>
      </c>
      <c r="E38" s="18"/>
      <c r="F38" s="10"/>
      <c r="G38" s="79"/>
      <c r="H38" s="18"/>
      <c r="I38" s="10"/>
      <c r="J38" s="79"/>
      <c r="K38" s="18"/>
      <c r="L38" s="10"/>
      <c r="M38" s="79"/>
      <c r="N38" s="18"/>
      <c r="O38" s="10"/>
      <c r="P38" s="155"/>
      <c r="Q38" s="14"/>
      <c r="R38" s="79"/>
      <c r="S38" s="18"/>
      <c r="T38" s="10"/>
      <c r="U38" s="79"/>
      <c r="V38" s="79"/>
    </row>
    <row r="39" spans="1:22">
      <c r="A39" s="79"/>
      <c r="B39" s="79"/>
      <c r="C39" s="81" t="s">
        <v>146</v>
      </c>
      <c r="D39" s="82" t="s">
        <v>147</v>
      </c>
      <c r="E39" s="18"/>
      <c r="F39" s="10"/>
      <c r="G39" s="79"/>
      <c r="H39" s="18"/>
      <c r="I39" s="10"/>
      <c r="J39" s="79"/>
      <c r="K39" s="18"/>
      <c r="L39" s="10"/>
      <c r="M39" s="79"/>
      <c r="N39" s="18"/>
      <c r="O39" s="10"/>
      <c r="P39" s="155"/>
      <c r="Q39" s="14"/>
      <c r="R39" s="79"/>
      <c r="S39" s="18"/>
      <c r="T39" s="10"/>
      <c r="U39" s="79"/>
      <c r="V39" s="79"/>
    </row>
    <row r="40" spans="1:22" ht="16">
      <c r="A40" s="79"/>
      <c r="B40" s="79"/>
      <c r="C40" s="83" t="s">
        <v>149</v>
      </c>
      <c r="D40" s="82" t="s">
        <v>150</v>
      </c>
      <c r="E40" s="18"/>
      <c r="F40" s="10"/>
      <c r="G40" s="79"/>
      <c r="H40" s="18"/>
      <c r="I40" s="10"/>
      <c r="J40" s="79"/>
      <c r="K40" s="18"/>
      <c r="L40" s="10"/>
      <c r="M40" s="79"/>
      <c r="N40" s="18"/>
      <c r="O40" s="10"/>
      <c r="P40" s="155"/>
      <c r="Q40" s="14"/>
      <c r="R40" s="79"/>
      <c r="S40" s="18"/>
      <c r="T40" s="10"/>
      <c r="U40" s="79"/>
      <c r="V40" s="79"/>
    </row>
    <row r="41" spans="1:22" ht="16">
      <c r="A41" s="79"/>
      <c r="B41" s="79"/>
      <c r="C41" s="83" t="s">
        <v>155</v>
      </c>
      <c r="D41" s="82" t="s">
        <v>156</v>
      </c>
      <c r="E41" s="18"/>
      <c r="F41" s="10"/>
      <c r="G41" s="79"/>
      <c r="H41" s="18"/>
      <c r="I41" s="10"/>
      <c r="J41" s="79"/>
      <c r="K41" s="18"/>
      <c r="L41" s="10"/>
      <c r="M41" s="79"/>
      <c r="N41" s="18"/>
      <c r="O41" s="10"/>
      <c r="P41" s="155"/>
      <c r="Q41" s="14"/>
      <c r="R41" s="79"/>
      <c r="S41" s="18"/>
      <c r="T41" s="10"/>
      <c r="U41" s="79"/>
      <c r="V41" s="79"/>
    </row>
    <row r="42" spans="1:22">
      <c r="A42" s="79"/>
      <c r="B42" s="79"/>
      <c r="C42" s="81" t="s">
        <v>152</v>
      </c>
      <c r="D42" s="82" t="s">
        <v>153</v>
      </c>
      <c r="E42" s="18"/>
      <c r="F42" s="10"/>
      <c r="G42" s="79"/>
      <c r="H42" s="18"/>
      <c r="I42" s="10"/>
      <c r="J42" s="79"/>
      <c r="K42" s="18"/>
      <c r="L42" s="10"/>
      <c r="M42" s="79"/>
      <c r="N42" s="18"/>
      <c r="O42" s="10"/>
      <c r="P42" s="155"/>
      <c r="Q42" s="14"/>
      <c r="R42" s="79"/>
      <c r="S42" s="18"/>
      <c r="T42" s="10"/>
      <c r="U42" s="79"/>
      <c r="V42" s="79"/>
    </row>
    <row r="43" spans="1:22">
      <c r="A43" s="79"/>
      <c r="B43" s="79"/>
      <c r="C43" s="81" t="s">
        <v>86</v>
      </c>
      <c r="D43" s="82" t="s">
        <v>59</v>
      </c>
      <c r="E43" s="18"/>
      <c r="F43" s="10"/>
      <c r="G43" s="79"/>
      <c r="H43" s="18"/>
      <c r="I43" s="10"/>
      <c r="J43" s="79"/>
      <c r="K43" s="18"/>
      <c r="L43" s="10"/>
      <c r="M43" s="79"/>
      <c r="N43" s="18"/>
      <c r="O43" s="10"/>
      <c r="P43" s="155"/>
      <c r="Q43" s="14"/>
      <c r="R43" s="79"/>
      <c r="S43" s="18"/>
      <c r="T43" s="10"/>
      <c r="U43" s="79"/>
      <c r="V43" s="79"/>
    </row>
    <row r="44" spans="1:22">
      <c r="A44" s="79"/>
      <c r="B44" s="79"/>
      <c r="C44" s="81" t="s">
        <v>106</v>
      </c>
      <c r="D44" s="82" t="s">
        <v>66</v>
      </c>
      <c r="E44" s="18"/>
      <c r="F44" s="10"/>
      <c r="G44" s="79"/>
      <c r="H44" s="18"/>
      <c r="I44" s="10"/>
      <c r="J44" s="79"/>
      <c r="K44" s="18"/>
      <c r="L44" s="10"/>
      <c r="M44" s="79"/>
      <c r="N44" s="18"/>
      <c r="O44" s="10"/>
      <c r="P44" s="155"/>
      <c r="Q44" s="14"/>
      <c r="R44" s="79"/>
      <c r="S44" s="18"/>
      <c r="T44" s="10"/>
      <c r="U44" s="79"/>
      <c r="V44" s="79"/>
    </row>
    <row r="45" spans="1:22">
      <c r="A45" s="79"/>
      <c r="B45" s="79"/>
      <c r="C45" s="81" t="s">
        <v>109</v>
      </c>
      <c r="D45" s="82" t="s">
        <v>67</v>
      </c>
      <c r="E45" s="18"/>
      <c r="F45" s="10"/>
      <c r="G45" s="79"/>
      <c r="H45" s="18"/>
      <c r="I45" s="10"/>
      <c r="J45" s="79"/>
      <c r="K45" s="18"/>
      <c r="L45" s="10"/>
      <c r="M45" s="79"/>
      <c r="N45" s="18"/>
      <c r="O45" s="10"/>
      <c r="P45" s="155"/>
      <c r="Q45" s="14"/>
      <c r="R45" s="79"/>
      <c r="S45" s="18"/>
      <c r="T45" s="10"/>
      <c r="U45" s="79"/>
      <c r="V45" s="79"/>
    </row>
    <row r="46" spans="1:22">
      <c r="A46" s="79"/>
      <c r="B46" s="79"/>
      <c r="C46" s="81" t="s">
        <v>89</v>
      </c>
      <c r="D46" s="82" t="s">
        <v>60</v>
      </c>
      <c r="E46" s="18"/>
      <c r="F46" s="10"/>
      <c r="G46" s="79"/>
      <c r="H46" s="18"/>
      <c r="I46" s="10"/>
      <c r="J46" s="79"/>
      <c r="K46" s="18"/>
      <c r="L46" s="10"/>
      <c r="M46" s="79"/>
      <c r="N46" s="18"/>
      <c r="O46" s="10"/>
      <c r="P46" s="155"/>
      <c r="Q46" s="14"/>
      <c r="R46" s="79"/>
      <c r="S46" s="18"/>
      <c r="T46" s="10"/>
      <c r="U46" s="79"/>
      <c r="V46" s="79"/>
    </row>
    <row r="47" spans="1:22">
      <c r="A47" s="79"/>
      <c r="B47" s="79"/>
      <c r="C47" s="81" t="s">
        <v>95</v>
      </c>
      <c r="D47" s="82" t="s">
        <v>62</v>
      </c>
      <c r="E47" s="18"/>
      <c r="F47" s="10"/>
      <c r="G47" s="79"/>
      <c r="H47" s="18"/>
      <c r="I47" s="10"/>
      <c r="J47" s="79"/>
      <c r="K47" s="18"/>
      <c r="L47" s="10"/>
      <c r="M47" s="79"/>
      <c r="N47" s="18"/>
      <c r="O47" s="10"/>
      <c r="P47" s="155"/>
      <c r="Q47" s="14"/>
      <c r="R47" s="79"/>
      <c r="S47" s="18"/>
      <c r="T47" s="10"/>
      <c r="U47" s="79"/>
      <c r="V47" s="79"/>
    </row>
    <row r="48" spans="1:22">
      <c r="A48" s="79"/>
      <c r="B48" s="79"/>
      <c r="C48" s="81" t="s">
        <v>98</v>
      </c>
      <c r="D48" s="82" t="s">
        <v>63</v>
      </c>
      <c r="E48" s="18"/>
      <c r="F48" s="10"/>
      <c r="G48" s="79"/>
      <c r="H48" s="18"/>
      <c r="I48" s="10"/>
      <c r="J48" s="79"/>
      <c r="K48" s="18"/>
      <c r="L48" s="10"/>
      <c r="M48" s="79"/>
      <c r="N48" s="18"/>
      <c r="O48" s="10"/>
      <c r="P48" s="155"/>
      <c r="Q48" s="14"/>
      <c r="R48" s="79"/>
      <c r="S48" s="18"/>
      <c r="T48" s="10"/>
      <c r="U48" s="79"/>
      <c r="V48" s="79"/>
    </row>
    <row r="49" spans="1:22">
      <c r="A49" s="79"/>
      <c r="B49" s="79"/>
      <c r="C49" s="81" t="s">
        <v>101</v>
      </c>
      <c r="D49" s="82" t="s">
        <v>64</v>
      </c>
      <c r="E49" s="18"/>
      <c r="F49" s="10"/>
      <c r="G49" s="79"/>
      <c r="H49" s="18"/>
      <c r="I49" s="10"/>
      <c r="J49" s="79"/>
      <c r="K49" s="18"/>
      <c r="L49" s="10"/>
      <c r="M49" s="79"/>
      <c r="N49" s="18"/>
      <c r="O49" s="10"/>
      <c r="P49" s="155"/>
      <c r="Q49" s="14"/>
      <c r="R49" s="79"/>
      <c r="S49" s="18"/>
      <c r="T49" s="10"/>
      <c r="U49" s="79"/>
      <c r="V49" s="79"/>
    </row>
    <row r="50" spans="1:22">
      <c r="A50" s="79"/>
      <c r="B50" s="79"/>
      <c r="C50" s="81" t="s">
        <v>92</v>
      </c>
      <c r="D50" s="82" t="s">
        <v>61</v>
      </c>
      <c r="E50" s="18"/>
      <c r="F50" s="10"/>
      <c r="G50" s="79"/>
      <c r="H50" s="18"/>
      <c r="I50" s="10"/>
      <c r="J50" s="79"/>
      <c r="K50" s="18"/>
      <c r="L50" s="10"/>
      <c r="M50" s="79"/>
      <c r="N50" s="18"/>
      <c r="O50" s="10"/>
      <c r="P50" s="155"/>
      <c r="Q50" s="14"/>
      <c r="R50" s="79"/>
      <c r="S50" s="18"/>
      <c r="T50" s="10"/>
      <c r="U50" s="79"/>
      <c r="V50" s="79"/>
    </row>
    <row r="51" spans="1:22">
      <c r="A51" s="79"/>
      <c r="B51" s="79"/>
      <c r="C51" s="81" t="s">
        <v>103</v>
      </c>
      <c r="D51" s="82" t="s">
        <v>65</v>
      </c>
      <c r="E51" s="18"/>
      <c r="F51" s="10"/>
      <c r="G51" s="79"/>
      <c r="H51" s="18"/>
      <c r="I51" s="10"/>
      <c r="J51" s="79"/>
      <c r="K51" s="18"/>
      <c r="L51" s="10"/>
      <c r="M51" s="79"/>
      <c r="N51" s="18"/>
      <c r="O51" s="10"/>
      <c r="P51" s="155"/>
      <c r="Q51" s="14"/>
      <c r="R51" s="79"/>
      <c r="S51" s="18"/>
      <c r="T51" s="10"/>
      <c r="U51" s="79"/>
      <c r="V51" s="79"/>
    </row>
    <row r="52" spans="1:22">
      <c r="A52" s="79"/>
      <c r="B52" s="79"/>
      <c r="C52" s="81" t="s">
        <v>112</v>
      </c>
      <c r="D52" s="82" t="s">
        <v>68</v>
      </c>
      <c r="E52" s="18"/>
      <c r="F52" s="10"/>
      <c r="G52" s="79"/>
      <c r="H52" s="18"/>
      <c r="I52" s="10"/>
      <c r="J52" s="79"/>
      <c r="K52" s="18"/>
      <c r="L52" s="10"/>
      <c r="M52" s="79"/>
      <c r="N52" s="18"/>
      <c r="O52" s="10"/>
      <c r="P52" s="155"/>
      <c r="Q52" s="14"/>
      <c r="R52" s="79"/>
      <c r="S52" s="18"/>
      <c r="T52" s="10"/>
      <c r="U52" s="79"/>
      <c r="V52" s="79"/>
    </row>
    <row r="53" spans="1:22">
      <c r="A53" s="79"/>
      <c r="B53" s="79"/>
      <c r="C53" s="81" t="s">
        <v>115</v>
      </c>
      <c r="D53" s="82" t="s">
        <v>69</v>
      </c>
      <c r="E53" s="18"/>
      <c r="F53" s="10"/>
      <c r="G53" s="79"/>
      <c r="H53" s="18"/>
      <c r="I53" s="10"/>
      <c r="J53" s="79"/>
      <c r="K53" s="18"/>
      <c r="L53" s="10"/>
      <c r="M53" s="79"/>
      <c r="N53" s="18"/>
      <c r="O53" s="10"/>
      <c r="P53" s="155"/>
      <c r="Q53" s="14"/>
      <c r="R53" s="79"/>
      <c r="S53" s="18"/>
      <c r="T53" s="10"/>
      <c r="U53" s="79"/>
      <c r="V53" s="79"/>
    </row>
    <row r="54" spans="1:22">
      <c r="A54" s="79"/>
      <c r="B54" s="79"/>
      <c r="C54" s="81" t="s">
        <v>118</v>
      </c>
      <c r="D54" s="82" t="s">
        <v>70</v>
      </c>
      <c r="E54" s="18"/>
      <c r="F54" s="10"/>
      <c r="G54" s="79"/>
      <c r="H54" s="18"/>
      <c r="I54" s="10"/>
      <c r="J54" s="79"/>
      <c r="K54" s="18"/>
      <c r="L54" s="10"/>
      <c r="M54" s="79"/>
      <c r="N54" s="18"/>
      <c r="O54" s="10"/>
      <c r="P54" s="155"/>
      <c r="Q54" s="14"/>
      <c r="R54" s="79"/>
      <c r="S54" s="18"/>
      <c r="T54" s="10"/>
      <c r="U54" s="79"/>
      <c r="V54" s="79"/>
    </row>
    <row r="55" spans="1:22">
      <c r="A55" s="79"/>
      <c r="B55" s="79"/>
      <c r="C55" s="81" t="s">
        <v>121</v>
      </c>
      <c r="D55" s="82" t="s">
        <v>71</v>
      </c>
      <c r="E55" s="18"/>
      <c r="F55" s="10"/>
      <c r="G55" s="79"/>
      <c r="H55" s="18"/>
      <c r="I55" s="10"/>
      <c r="J55" s="79"/>
      <c r="K55" s="18"/>
      <c r="L55" s="10"/>
      <c r="M55" s="79"/>
      <c r="N55" s="18"/>
      <c r="O55" s="10"/>
      <c r="P55" s="155"/>
      <c r="Q55" s="14"/>
      <c r="R55" s="79"/>
      <c r="S55" s="18"/>
      <c r="T55" s="10"/>
      <c r="U55" s="79"/>
      <c r="V55" s="79"/>
    </row>
    <row r="56" spans="1:22">
      <c r="A56" s="79"/>
      <c r="B56" s="79"/>
      <c r="C56" s="81" t="s">
        <v>124</v>
      </c>
      <c r="D56" s="82" t="s">
        <v>72</v>
      </c>
      <c r="E56" s="18"/>
      <c r="F56" s="10"/>
      <c r="G56" s="79"/>
      <c r="H56" s="18"/>
      <c r="I56" s="10"/>
      <c r="J56" s="79"/>
      <c r="K56" s="18"/>
      <c r="L56" s="10"/>
      <c r="M56" s="79"/>
      <c r="N56" s="18"/>
      <c r="O56" s="10"/>
      <c r="P56" s="155"/>
      <c r="Q56" s="14"/>
      <c r="R56" s="79"/>
      <c r="S56" s="18"/>
      <c r="T56" s="10"/>
      <c r="U56" s="79"/>
      <c r="V56" s="79"/>
    </row>
    <row r="57" spans="1:22">
      <c r="A57" s="79"/>
      <c r="B57" s="79"/>
      <c r="C57" s="81" t="s">
        <v>127</v>
      </c>
      <c r="D57" s="82" t="s">
        <v>73</v>
      </c>
      <c r="E57" s="18"/>
      <c r="F57" s="10"/>
      <c r="G57" s="79"/>
      <c r="H57" s="18"/>
      <c r="I57" s="10"/>
      <c r="J57" s="79"/>
      <c r="K57" s="18"/>
      <c r="L57" s="10"/>
      <c r="M57" s="79"/>
      <c r="N57" s="18"/>
      <c r="O57" s="10"/>
      <c r="P57" s="155"/>
      <c r="Q57" s="14"/>
      <c r="R57" s="79"/>
      <c r="S57" s="18"/>
      <c r="T57" s="10"/>
      <c r="U57" s="79"/>
      <c r="V57" s="79"/>
    </row>
    <row r="58" spans="1:22">
      <c r="A58" s="79"/>
      <c r="B58" s="79"/>
      <c r="C58" s="81" t="s">
        <v>130</v>
      </c>
      <c r="D58" s="82" t="s">
        <v>74</v>
      </c>
      <c r="E58" s="18"/>
      <c r="F58" s="10"/>
      <c r="G58" s="79"/>
      <c r="H58" s="18"/>
      <c r="I58" s="10"/>
      <c r="J58" s="79"/>
      <c r="K58" s="18"/>
      <c r="L58" s="10"/>
      <c r="M58" s="79"/>
      <c r="N58" s="18"/>
      <c r="O58" s="10"/>
      <c r="P58" s="155"/>
      <c r="Q58" s="14"/>
      <c r="R58" s="79"/>
      <c r="S58" s="18"/>
      <c r="T58" s="10"/>
      <c r="U58" s="79"/>
      <c r="V58" s="79"/>
    </row>
    <row r="59" spans="1:22">
      <c r="A59" s="79"/>
      <c r="B59" s="79"/>
      <c r="C59" s="81" t="s">
        <v>133</v>
      </c>
      <c r="D59" s="82" t="s">
        <v>75</v>
      </c>
      <c r="E59" s="18"/>
      <c r="F59" s="10"/>
      <c r="G59" s="79"/>
      <c r="H59" s="18"/>
      <c r="I59" s="10"/>
      <c r="J59" s="79"/>
      <c r="K59" s="18"/>
      <c r="L59" s="10"/>
      <c r="M59" s="79"/>
      <c r="N59" s="18"/>
      <c r="O59" s="10"/>
      <c r="P59" s="155"/>
      <c r="Q59" s="14"/>
      <c r="R59" s="79"/>
      <c r="S59" s="18"/>
      <c r="T59" s="10"/>
      <c r="U59" s="79"/>
      <c r="V59" s="79"/>
    </row>
    <row r="60" spans="1:22">
      <c r="A60" s="79"/>
      <c r="B60" s="79"/>
      <c r="C60" s="81" t="s">
        <v>136</v>
      </c>
      <c r="D60" s="82" t="s">
        <v>76</v>
      </c>
      <c r="E60" s="18"/>
      <c r="F60" s="10"/>
      <c r="G60" s="79"/>
      <c r="H60" s="18"/>
      <c r="I60" s="10"/>
      <c r="J60" s="79"/>
      <c r="K60" s="18"/>
      <c r="L60" s="10"/>
      <c r="M60" s="79"/>
      <c r="N60" s="18"/>
      <c r="O60" s="10"/>
      <c r="P60" s="155"/>
      <c r="Q60" s="14"/>
      <c r="R60" s="79"/>
      <c r="S60" s="18"/>
      <c r="T60" s="10"/>
      <c r="U60" s="79"/>
      <c r="V60" s="79"/>
    </row>
    <row r="61" spans="1:22">
      <c r="A61" s="79"/>
      <c r="B61" s="79"/>
      <c r="C61" s="81" t="s">
        <v>139</v>
      </c>
      <c r="D61" s="82" t="s">
        <v>77</v>
      </c>
      <c r="E61" s="18"/>
      <c r="F61" s="10"/>
      <c r="G61" s="79"/>
      <c r="H61" s="18"/>
      <c r="I61" s="10"/>
      <c r="J61" s="79"/>
      <c r="K61" s="18"/>
      <c r="L61" s="10"/>
      <c r="M61" s="79"/>
      <c r="N61" s="18"/>
      <c r="O61" s="10"/>
      <c r="P61" s="155"/>
      <c r="Q61" s="14"/>
      <c r="R61" s="79"/>
      <c r="S61" s="18"/>
      <c r="T61" s="10"/>
      <c r="U61" s="79"/>
      <c r="V61" s="79"/>
    </row>
    <row r="62" spans="1:22">
      <c r="A62" s="79"/>
      <c r="B62" s="79"/>
      <c r="C62" s="81" t="s">
        <v>145</v>
      </c>
      <c r="D62" s="82" t="s">
        <v>79</v>
      </c>
      <c r="E62" s="18"/>
      <c r="F62" s="10"/>
      <c r="G62" s="79"/>
      <c r="H62" s="18"/>
      <c r="I62" s="10"/>
      <c r="J62" s="79"/>
      <c r="K62" s="18"/>
      <c r="L62" s="10"/>
      <c r="M62" s="79"/>
      <c r="N62" s="18"/>
      <c r="O62" s="10"/>
      <c r="P62" s="155"/>
      <c r="Q62" s="14"/>
      <c r="R62" s="79"/>
      <c r="S62" s="18"/>
      <c r="T62" s="10"/>
      <c r="U62" s="79"/>
      <c r="V62" s="79"/>
    </row>
    <row r="63" spans="1:22">
      <c r="A63" s="79"/>
      <c r="B63" s="79"/>
      <c r="C63" s="81" t="s">
        <v>142</v>
      </c>
      <c r="D63" s="82" t="s">
        <v>78</v>
      </c>
      <c r="E63" s="18"/>
      <c r="F63" s="10"/>
      <c r="G63" s="79"/>
      <c r="H63" s="18"/>
      <c r="I63" s="10"/>
      <c r="J63" s="79"/>
      <c r="K63" s="18"/>
      <c r="L63" s="10"/>
      <c r="M63" s="79"/>
      <c r="N63" s="18"/>
      <c r="O63" s="10"/>
      <c r="P63" s="155"/>
      <c r="Q63" s="14"/>
      <c r="R63" s="79"/>
      <c r="S63" s="18"/>
      <c r="T63" s="10"/>
      <c r="U63" s="79"/>
      <c r="V63" s="79"/>
    </row>
    <row r="64" spans="1:22">
      <c r="A64" s="79"/>
      <c r="B64" s="79"/>
      <c r="C64" s="81" t="s">
        <v>148</v>
      </c>
      <c r="D64" s="82" t="s">
        <v>80</v>
      </c>
      <c r="E64" s="18"/>
      <c r="F64" s="10"/>
      <c r="G64" s="79"/>
      <c r="H64" s="18"/>
      <c r="I64" s="10"/>
      <c r="J64" s="79"/>
      <c r="K64" s="18"/>
      <c r="L64" s="10"/>
      <c r="M64" s="79"/>
      <c r="N64" s="18"/>
      <c r="O64" s="10"/>
      <c r="P64" s="155"/>
      <c r="Q64" s="14"/>
      <c r="R64" s="79"/>
      <c r="S64" s="18"/>
      <c r="T64" s="10"/>
      <c r="U64" s="79"/>
      <c r="V64" s="79"/>
    </row>
    <row r="65" spans="1:22">
      <c r="A65" s="79"/>
      <c r="B65" s="79"/>
      <c r="C65" s="81" t="s">
        <v>154</v>
      </c>
      <c r="D65" s="82" t="s">
        <v>82</v>
      </c>
      <c r="E65" s="18"/>
      <c r="F65" s="10"/>
      <c r="G65" s="79"/>
      <c r="H65" s="18"/>
      <c r="I65" s="10"/>
      <c r="J65" s="79"/>
      <c r="K65" s="18"/>
      <c r="L65" s="10"/>
      <c r="M65" s="79"/>
      <c r="N65" s="18"/>
      <c r="O65" s="10"/>
      <c r="P65" s="155"/>
      <c r="Q65" s="14"/>
      <c r="R65" s="79"/>
      <c r="S65" s="18"/>
      <c r="T65" s="10"/>
      <c r="U65" s="79"/>
      <c r="V65" s="79"/>
    </row>
    <row r="66" spans="1:22">
      <c r="A66" s="79"/>
      <c r="B66" s="79"/>
      <c r="C66" s="81" t="s">
        <v>151</v>
      </c>
      <c r="D66" s="82" t="s">
        <v>81</v>
      </c>
      <c r="E66" s="18"/>
      <c r="F66" s="10"/>
      <c r="G66" s="79"/>
      <c r="H66" s="18"/>
      <c r="I66" s="10"/>
      <c r="J66" s="79"/>
      <c r="K66" s="18"/>
      <c r="L66" s="10"/>
      <c r="M66" s="79"/>
      <c r="N66" s="18"/>
      <c r="O66" s="10"/>
      <c r="P66" s="155"/>
      <c r="Q66" s="14"/>
      <c r="R66" s="79"/>
      <c r="S66" s="18"/>
      <c r="T66" s="10"/>
      <c r="U66" s="79"/>
      <c r="V66" s="79"/>
    </row>
    <row r="67" spans="1:22" ht="14" thickBot="1">
      <c r="A67" s="79"/>
      <c r="B67" s="79"/>
      <c r="C67" s="81" t="s">
        <v>157</v>
      </c>
      <c r="D67" s="82" t="s">
        <v>83</v>
      </c>
      <c r="E67" s="18"/>
      <c r="F67" s="10"/>
      <c r="G67" s="79"/>
      <c r="H67" s="18"/>
      <c r="I67" s="10"/>
      <c r="J67" s="79"/>
      <c r="K67" s="18"/>
      <c r="L67" s="10"/>
      <c r="M67" s="79"/>
      <c r="N67" s="18"/>
      <c r="O67" s="10"/>
      <c r="P67" s="155"/>
      <c r="Q67" s="14"/>
      <c r="R67" s="79"/>
      <c r="S67" s="19"/>
      <c r="T67" s="11"/>
      <c r="U67" s="79"/>
      <c r="V67" s="79"/>
    </row>
    <row r="68" spans="1:22" s="65" customFormat="1" ht="25.5" customHeight="1" thickTop="1" thickBot="1">
      <c r="A68" s="85"/>
      <c r="B68" s="85"/>
      <c r="C68" s="324" t="s">
        <v>226</v>
      </c>
      <c r="D68" s="370"/>
      <c r="E68" s="128">
        <f>SUM(E17:E67)+SUM(E69:E70)</f>
        <v>0</v>
      </c>
      <c r="F68" s="129">
        <f>SUM(F17:F67)+SUM(F69:F70)</f>
        <v>0</v>
      </c>
      <c r="G68" s="85"/>
      <c r="H68" s="128">
        <f>SUM(H17:H67)+SUM(H69:H70)</f>
        <v>0</v>
      </c>
      <c r="I68" s="129">
        <f>SUM(I17:I67)+SUM(I69:I70)</f>
        <v>0</v>
      </c>
      <c r="J68" s="85"/>
      <c r="K68" s="128">
        <f>SUM(K17:K67)+SUM(K69:K70)</f>
        <v>0</v>
      </c>
      <c r="L68" s="129">
        <f>SUM(L17:L67)+SUM(L69:L70)</f>
        <v>0</v>
      </c>
      <c r="M68" s="85"/>
      <c r="N68" s="128">
        <f>SUM(N17:N67)+SUM(N69:N70)</f>
        <v>0</v>
      </c>
      <c r="O68" s="129">
        <f>SUM(O17:O67)+SUM(O69:O70)</f>
        <v>0</v>
      </c>
      <c r="P68" s="156"/>
      <c r="Q68" s="130">
        <f>SUM(Q17:Q67)+SUM(Q69:Q70)</f>
        <v>0</v>
      </c>
      <c r="R68" s="85"/>
      <c r="S68" s="128">
        <f>SUM(S17:S67)+SUM(S69:S70)</f>
        <v>0</v>
      </c>
      <c r="T68" s="129">
        <f>SUM(T17:T67)+SUM(T69:T70)</f>
        <v>0</v>
      </c>
      <c r="U68" s="85"/>
      <c r="V68" s="85"/>
    </row>
    <row r="69" spans="1:22" ht="14" thickBot="1">
      <c r="A69" s="79"/>
      <c r="B69" s="79"/>
      <c r="C69" s="79"/>
      <c r="D69" s="86" t="s">
        <v>42</v>
      </c>
      <c r="E69" s="19"/>
      <c r="F69" s="11"/>
      <c r="G69" s="79"/>
      <c r="H69" s="19"/>
      <c r="I69" s="11"/>
      <c r="J69" s="79"/>
      <c r="K69" s="19"/>
      <c r="L69" s="11"/>
      <c r="M69" s="79"/>
      <c r="N69" s="19"/>
      <c r="O69" s="11"/>
      <c r="P69" s="155"/>
      <c r="Q69" s="15"/>
      <c r="R69" s="79"/>
      <c r="S69" s="19"/>
      <c r="T69" s="11"/>
      <c r="U69" s="79"/>
      <c r="V69" s="79"/>
    </row>
    <row r="70" spans="1:22" ht="14" thickTop="1">
      <c r="A70" s="79"/>
      <c r="B70" s="79"/>
      <c r="C70" s="325" t="s">
        <v>43</v>
      </c>
      <c r="D70" s="325"/>
      <c r="E70" s="20"/>
      <c r="F70" s="12"/>
      <c r="G70" s="79"/>
      <c r="H70" s="20"/>
      <c r="I70" s="12"/>
      <c r="J70" s="79"/>
      <c r="K70" s="20"/>
      <c r="L70" s="12"/>
      <c r="M70" s="79"/>
      <c r="N70" s="20"/>
      <c r="O70" s="12"/>
      <c r="P70" s="155"/>
      <c r="Q70" s="16"/>
      <c r="R70" s="79"/>
      <c r="S70" s="20"/>
      <c r="T70" s="12"/>
      <c r="U70" s="79"/>
      <c r="V70" s="79"/>
    </row>
    <row r="71" spans="1:22" ht="14" thickBot="1">
      <c r="A71" s="79"/>
      <c r="B71" s="79"/>
      <c r="C71" s="79"/>
      <c r="D71" s="86" t="s">
        <v>44</v>
      </c>
      <c r="E71" s="21"/>
      <c r="F71" s="13"/>
      <c r="G71" s="79"/>
      <c r="H71" s="21"/>
      <c r="I71" s="13"/>
      <c r="J71" s="79"/>
      <c r="K71" s="21"/>
      <c r="L71" s="13"/>
      <c r="M71" s="79"/>
      <c r="N71" s="21"/>
      <c r="O71" s="13"/>
      <c r="P71" s="155"/>
      <c r="Q71" s="17"/>
      <c r="R71" s="79"/>
      <c r="S71" s="21"/>
      <c r="T71" s="13"/>
      <c r="U71" s="79"/>
      <c r="V71" s="79"/>
    </row>
    <row r="72" spans="1:22" ht="14" thickBot="1">
      <c r="A72" s="79"/>
      <c r="B72" s="79"/>
      <c r="C72" s="79"/>
      <c r="D72" s="79"/>
      <c r="E72" s="79"/>
      <c r="F72" s="79"/>
      <c r="G72" s="79"/>
      <c r="H72" s="79"/>
      <c r="I72" s="79"/>
      <c r="J72" s="79"/>
      <c r="K72" s="79"/>
      <c r="L72" s="79"/>
      <c r="M72" s="79"/>
      <c r="N72" s="79"/>
      <c r="O72" s="79"/>
      <c r="P72" s="111"/>
      <c r="Q72" s="79"/>
      <c r="R72" s="79"/>
      <c r="S72" s="79"/>
      <c r="T72" s="79"/>
      <c r="U72" s="79"/>
      <c r="V72" s="79"/>
    </row>
    <row r="73" spans="1:22">
      <c r="A73" s="315" t="s">
        <v>231</v>
      </c>
      <c r="B73" s="316"/>
      <c r="C73" s="309"/>
      <c r="D73" s="310"/>
      <c r="E73" s="310"/>
      <c r="F73" s="310"/>
      <c r="G73" s="310"/>
      <c r="H73" s="310"/>
      <c r="I73" s="310"/>
      <c r="J73" s="310"/>
      <c r="K73" s="310"/>
      <c r="L73" s="310"/>
      <c r="M73" s="310"/>
      <c r="N73" s="310"/>
      <c r="O73" s="310"/>
      <c r="P73" s="310"/>
      <c r="Q73" s="310"/>
      <c r="R73" s="310"/>
      <c r="S73" s="310"/>
      <c r="T73" s="310"/>
      <c r="U73" s="310"/>
      <c r="V73" s="79"/>
    </row>
    <row r="74" spans="1:22" ht="14" thickBot="1">
      <c r="A74" s="317"/>
      <c r="B74" s="316"/>
      <c r="C74" s="312"/>
      <c r="D74" s="313"/>
      <c r="E74" s="313"/>
      <c r="F74" s="313"/>
      <c r="G74" s="313"/>
      <c r="H74" s="313"/>
      <c r="I74" s="313"/>
      <c r="J74" s="313"/>
      <c r="K74" s="313"/>
      <c r="L74" s="313"/>
      <c r="M74" s="313"/>
      <c r="N74" s="313"/>
      <c r="O74" s="313"/>
      <c r="P74" s="313"/>
      <c r="Q74" s="313"/>
      <c r="R74" s="313"/>
      <c r="S74" s="313"/>
      <c r="T74" s="313"/>
      <c r="U74" s="313"/>
      <c r="V74" s="79"/>
    </row>
    <row r="75" spans="1:22">
      <c r="A75" s="79"/>
      <c r="B75" s="79"/>
      <c r="C75" s="79"/>
      <c r="D75" s="79"/>
      <c r="E75" s="79"/>
      <c r="F75" s="79"/>
      <c r="G75" s="79"/>
      <c r="H75" s="79"/>
      <c r="I75" s="79"/>
      <c r="J75" s="79"/>
      <c r="K75" s="79"/>
      <c r="L75" s="79"/>
      <c r="M75" s="79"/>
      <c r="N75" s="79"/>
      <c r="O75" s="79"/>
      <c r="P75" s="111"/>
      <c r="Q75" s="79"/>
      <c r="R75" s="79"/>
      <c r="S75" s="79"/>
      <c r="T75" s="79"/>
      <c r="U75" s="79"/>
      <c r="V75" s="79"/>
    </row>
    <row r="76" spans="1:22">
      <c r="D76" s="31" t="s">
        <v>52</v>
      </c>
      <c r="R76" s="66"/>
      <c r="S76" s="66"/>
      <c r="T76" s="66"/>
    </row>
    <row r="77" spans="1:22">
      <c r="D77" s="31" t="s">
        <v>53</v>
      </c>
    </row>
    <row r="78" spans="1:22">
      <c r="D78" s="67"/>
    </row>
    <row r="79" spans="1:22">
      <c r="D79" s="67"/>
    </row>
    <row r="80" spans="1:22">
      <c r="D80" s="67"/>
    </row>
    <row r="81" spans="4:20">
      <c r="D81" s="67"/>
    </row>
    <row r="82" spans="4:20">
      <c r="D82" s="67"/>
    </row>
    <row r="83" spans="4:20">
      <c r="D83" s="67"/>
    </row>
    <row r="90" spans="4:20">
      <c r="E90" s="68"/>
      <c r="F90" s="68"/>
      <c r="G90" s="68"/>
      <c r="H90" s="68"/>
      <c r="I90" s="68"/>
      <c r="J90" s="68"/>
      <c r="K90" s="68"/>
      <c r="L90" s="68"/>
      <c r="M90" s="68"/>
    </row>
    <row r="91" spans="4:20">
      <c r="R91" s="68"/>
      <c r="S91" s="68"/>
      <c r="T91" s="68"/>
    </row>
  </sheetData>
  <sheetProtection selectLockedCells="1"/>
  <mergeCells count="26">
    <mergeCell ref="E7:T7"/>
    <mergeCell ref="E8:T8"/>
    <mergeCell ref="E9:T9"/>
    <mergeCell ref="E10:T10"/>
    <mergeCell ref="E11:T11"/>
    <mergeCell ref="E13:F13"/>
    <mergeCell ref="E12:Q12"/>
    <mergeCell ref="S12:T12"/>
    <mergeCell ref="S13:S14"/>
    <mergeCell ref="T13:T14"/>
    <mergeCell ref="C73:U74"/>
    <mergeCell ref="A73:B74"/>
    <mergeCell ref="B1:U1"/>
    <mergeCell ref="K13:L13"/>
    <mergeCell ref="N13:O13"/>
    <mergeCell ref="Q13:Q14"/>
    <mergeCell ref="H13:I13"/>
    <mergeCell ref="B2:U2"/>
    <mergeCell ref="B3:U3"/>
    <mergeCell ref="B4:U4"/>
    <mergeCell ref="C16:D16"/>
    <mergeCell ref="B15:D15"/>
    <mergeCell ref="C70:D70"/>
    <mergeCell ref="C68:D68"/>
    <mergeCell ref="E6:T6"/>
    <mergeCell ref="B5:F5"/>
  </mergeCells>
  <conditionalFormatting sqref="E68">
    <cfRule type="cellIs" dxfId="18" priority="7" operator="notEqual">
      <formula>$E$15</formula>
    </cfRule>
  </conditionalFormatting>
  <conditionalFormatting sqref="F68">
    <cfRule type="cellIs" dxfId="17" priority="22" operator="notEqual">
      <formula>$F$15</formula>
    </cfRule>
  </conditionalFormatting>
  <conditionalFormatting sqref="H68">
    <cfRule type="cellIs" dxfId="16" priority="21" operator="notEqual">
      <formula>$H$15</formula>
    </cfRule>
  </conditionalFormatting>
  <conditionalFormatting sqref="I68">
    <cfRule type="cellIs" dxfId="15" priority="20" operator="notEqual">
      <formula>$I$15</formula>
    </cfRule>
  </conditionalFormatting>
  <conditionalFormatting sqref="K68">
    <cfRule type="cellIs" dxfId="14" priority="19" operator="notEqual">
      <formula>$E$15</formula>
    </cfRule>
  </conditionalFormatting>
  <conditionalFormatting sqref="L68">
    <cfRule type="cellIs" dxfId="13" priority="18" operator="notEqual">
      <formula>$F$15</formula>
    </cfRule>
  </conditionalFormatting>
  <conditionalFormatting sqref="N68">
    <cfRule type="cellIs" dxfId="12" priority="17" operator="notEqual">
      <formula>$H$15</formula>
    </cfRule>
  </conditionalFormatting>
  <conditionalFormatting sqref="O68:P68">
    <cfRule type="cellIs" dxfId="11" priority="16" operator="notEqual">
      <formula>$I$15</formula>
    </cfRule>
  </conditionalFormatting>
  <conditionalFormatting sqref="Q68">
    <cfRule type="cellIs" dxfId="10" priority="11" operator="notEqual">
      <formula>$H$15</formula>
    </cfRule>
  </conditionalFormatting>
  <conditionalFormatting sqref="S68">
    <cfRule type="cellIs" dxfId="9" priority="9" operator="notEqual">
      <formula>$H$15</formula>
    </cfRule>
  </conditionalFormatting>
  <conditionalFormatting sqref="T68">
    <cfRule type="cellIs" dxfId="8" priority="8" operator="notEqual">
      <formula>$I$15</formula>
    </cfRule>
  </conditionalFormatting>
  <printOptions horizontalCentered="1" verticalCentered="1"/>
  <pageMargins left="0.75" right="0.75" top="0.75" bottom="0.75" header="0.5" footer="0.5"/>
  <pageSetup scale="79" fitToHeight="2" orientation="portrait" r:id="rId1"/>
  <headerFooter alignWithMargins="0">
    <oddFooter>&amp;LNADP 2026 Enrollment Survey
Due May 15, 2026&amp;CPage &amp;P&amp;RQuestions? Contact Jerry Berggren
 jberggren@nadp.org (972) 842-9456</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Cover</vt:lpstr>
      <vt:lpstr>Definitions</vt:lpstr>
      <vt:lpstr>National Enrollment</vt:lpstr>
      <vt:lpstr>Covered Lives by Mkt. Segment</vt:lpstr>
      <vt:lpstr>Case Retention&amp;Group Funding</vt:lpstr>
      <vt:lpstr>DHMO</vt:lpstr>
      <vt:lpstr>DEPO-DINO</vt:lpstr>
      <vt:lpstr>DPPO</vt:lpstr>
      <vt:lpstr>Dental Indemnity</vt:lpstr>
      <vt:lpstr>Discount &amp; DR</vt:lpstr>
      <vt:lpstr>Medicare, Medicaid &amp; CHIP</vt:lpstr>
      <vt:lpstr>Cover!Print_Area</vt:lpstr>
      <vt:lpstr>'Covered Lives by Mkt. Segment'!Print_Area</vt:lpstr>
      <vt:lpstr>Definitions!Print_Area</vt:lpstr>
      <vt:lpstr>'Dental Indemnity'!Print_Area</vt:lpstr>
      <vt:lpstr>'DEPO-DINO'!Print_Area</vt:lpstr>
      <vt:lpstr>DHMO!Print_Area</vt:lpstr>
      <vt:lpstr>'Discount &amp; DR'!Print_Area</vt:lpstr>
      <vt:lpstr>DPPO!Print_Area</vt:lpstr>
      <vt:lpstr>'Medicare, Medicaid &amp; CHIP'!Print_Area</vt:lpstr>
      <vt:lpstr>'National Enrollment'!Print_Area</vt:lpstr>
      <vt:lpstr>Definitions!Print_Titles</vt:lpstr>
      <vt:lpstr>DHMO!Print_Titles</vt:lpstr>
      <vt:lpstr>'Discount &amp; DR'!Print_Titles</vt:lpstr>
      <vt:lpstr>'Medicare, Medicaid &amp; CHIP'!Print_Titles</vt:lpstr>
      <vt:lpstr>'National Enrollment'!Print_Titles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2024-09-20T16:03:04Z</dcterms:created>
  <dcterms:modified xsi:type="dcterms:W3CDTF">2026-03-16T22:45:23Z</dcterms:modified>
</cp:coreProperties>
</file>