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checkCompatibility="1" defaultThemeVersion="124226"/>
  <mc:AlternateContent xmlns:mc="http://schemas.openxmlformats.org/markup-compatibility/2006">
    <mc:Choice Requires="x15">
      <x15ac:absPath xmlns:x15ac="http://schemas.microsoft.com/office/spreadsheetml/2010/11/ac" url="https://natadp-my.sharepoint.com/personal/jberggren_nadp_org/Documents/Enrollment In-Force/2024/"/>
    </mc:Choice>
  </mc:AlternateContent>
  <xr:revisionPtr revIDLastSave="112" documentId="8_{04467C75-57B5-4554-973C-800A1B902227}" xr6:coauthVersionLast="47" xr6:coauthVersionMax="47" xr10:uidLastSave="{1CAEC468-C2BF-446C-9733-C13ABC434C62}"/>
  <bookViews>
    <workbookView xWindow="-120" yWindow="-120" windowWidth="29040" windowHeight="15840" tabRatio="744" xr2:uid="{00000000-000D-0000-FFFF-FFFF00000000}"/>
  </bookViews>
  <sheets>
    <sheet name="Cover" sheetId="1" r:id="rId1"/>
    <sheet name="Definitions" sheetId="2" r:id="rId2"/>
    <sheet name="National Enrollment" sheetId="3" r:id="rId3"/>
    <sheet name="Covered Lives by Mkt. Segment" sheetId="5" r:id="rId4"/>
    <sheet name="Case Retention&amp;Group Funding" sheetId="14" r:id="rId5"/>
    <sheet name="DHMO" sheetId="7" r:id="rId6"/>
    <sheet name="DEPO-DINO" sheetId="13" r:id="rId7"/>
    <sheet name="DPPO" sheetId="8" r:id="rId8"/>
    <sheet name="Dental Indemnity" sheetId="9" r:id="rId9"/>
    <sheet name="Discount &amp; DR" sheetId="10" r:id="rId10"/>
    <sheet name="Medicare, Medicaid &amp; CHIP" sheetId="11" r:id="rId11"/>
  </sheets>
  <definedNames>
    <definedName name="_xlnm.Print_Area" localSheetId="0">Cover!$A$1:$E$24</definedName>
    <definedName name="_xlnm.Print_Area" localSheetId="3">'Covered Lives by Mkt. Segment'!$A$1:$N$29</definedName>
    <definedName name="_xlnm.Print_Area" localSheetId="1">Definitions!$A$1:$C$51</definedName>
    <definedName name="_xlnm.Print_Area" localSheetId="8">'Dental Indemnity'!$A$1:$J$75</definedName>
    <definedName name="_xlnm.Print_Area" localSheetId="6">'DEPO-DINO'!$A$1:$J$71</definedName>
    <definedName name="_xlnm.Print_Area" localSheetId="5">DHMO!$A$1:$U$72</definedName>
    <definedName name="_xlnm.Print_Area" localSheetId="9">'Discount &amp; DR'!$A$1:$G$71</definedName>
    <definedName name="_xlnm.Print_Area" localSheetId="7">DPPO!$A$1:$J$71</definedName>
    <definedName name="_xlnm.Print_Area" localSheetId="10">'Medicare, Medicaid &amp; CHIP'!$A$1:$N$71</definedName>
    <definedName name="_xlnm.Print_Area" localSheetId="2">'National Enrollment'!$A$1:$V$53</definedName>
    <definedName name="_xlnm.Print_Titles" localSheetId="1">Definitions!$1:$3</definedName>
    <definedName name="_xlnm.Print_Titles" localSheetId="5">DHMO!$1:$14</definedName>
    <definedName name="_xlnm.Print_Titles" localSheetId="9">'Discount &amp; DR'!$1:$16</definedName>
    <definedName name="_xlnm.Print_Titles" localSheetId="10">'Medicare, Medicaid &amp; CHIP'!$1:$14</definedName>
    <definedName name="_xlnm.Print_Titles" localSheetId="2">'National Enrollment'!$1:$15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5" l="1"/>
  <c r="E26" i="5"/>
  <c r="G24" i="5"/>
  <c r="G22" i="5"/>
  <c r="G20" i="5"/>
  <c r="G18" i="5"/>
  <c r="G16" i="5"/>
  <c r="G14" i="5"/>
  <c r="S15" i="13"/>
  <c r="L15" i="13"/>
  <c r="K15" i="13"/>
  <c r="F15" i="13"/>
  <c r="E15" i="13"/>
  <c r="S47" i="3"/>
  <c r="Q47" i="3"/>
  <c r="O47" i="3"/>
  <c r="N47" i="3"/>
  <c r="L47" i="3"/>
  <c r="J47" i="3"/>
  <c r="I47" i="3"/>
  <c r="H47" i="3"/>
  <c r="G47" i="3"/>
  <c r="F47" i="3"/>
  <c r="D47" i="3"/>
  <c r="S23" i="3"/>
  <c r="J23" i="3"/>
  <c r="H23" i="3"/>
  <c r="H21" i="3"/>
  <c r="J21" i="3" s="1"/>
  <c r="I68" i="10"/>
  <c r="I15" i="10"/>
  <c r="M68" i="11"/>
  <c r="K68" i="11"/>
  <c r="I68" i="11"/>
  <c r="G68" i="11"/>
  <c r="E68" i="11"/>
  <c r="G68" i="10"/>
  <c r="E68" i="10"/>
  <c r="T68" i="9"/>
  <c r="S68" i="9"/>
  <c r="Q68" i="9"/>
  <c r="O68" i="9"/>
  <c r="N68" i="9"/>
  <c r="L68" i="9"/>
  <c r="K68" i="9"/>
  <c r="I68" i="9"/>
  <c r="H68" i="9"/>
  <c r="F68" i="9"/>
  <c r="E68" i="9"/>
  <c r="T68" i="8"/>
  <c r="S68" i="8"/>
  <c r="Q68" i="8"/>
  <c r="O68" i="8"/>
  <c r="N68" i="8"/>
  <c r="L68" i="8"/>
  <c r="K68" i="8"/>
  <c r="I68" i="8"/>
  <c r="H68" i="8"/>
  <c r="F68" i="8"/>
  <c r="E68" i="8"/>
  <c r="H35" i="3"/>
  <c r="J35" i="3" s="1"/>
  <c r="S35" i="3" s="1"/>
  <c r="H33" i="3"/>
  <c r="J33" i="3" s="1"/>
  <c r="S33" i="3" s="1"/>
  <c r="H31" i="3"/>
  <c r="J31" i="3" s="1"/>
  <c r="S31" i="3" s="1"/>
  <c r="H29" i="3"/>
  <c r="J29" i="3" s="1"/>
  <c r="S29" i="3" s="1"/>
  <c r="H27" i="3"/>
  <c r="J27" i="3" s="1"/>
  <c r="S27" i="3" s="1"/>
  <c r="H25" i="3"/>
  <c r="J25" i="3" s="1"/>
  <c r="S25" i="3" s="1"/>
  <c r="H19" i="3"/>
  <c r="J19" i="3" s="1"/>
  <c r="S19" i="3" s="1"/>
  <c r="I15" i="11"/>
  <c r="S45" i="3"/>
  <c r="S39" i="3"/>
  <c r="S37" i="3"/>
  <c r="T15" i="9"/>
  <c r="S15" i="9"/>
  <c r="T15" i="8"/>
  <c r="S15" i="8"/>
  <c r="T15" i="13"/>
  <c r="T68" i="13"/>
  <c r="S68" i="13"/>
  <c r="Q68" i="13"/>
  <c r="O68" i="13"/>
  <c r="N68" i="13"/>
  <c r="L68" i="13"/>
  <c r="K68" i="13"/>
  <c r="I68" i="13"/>
  <c r="H68" i="13"/>
  <c r="F68" i="13"/>
  <c r="E68" i="13"/>
  <c r="T68" i="7"/>
  <c r="S68" i="7"/>
  <c r="Q68" i="7"/>
  <c r="O68" i="7"/>
  <c r="N68" i="7"/>
  <c r="L68" i="7"/>
  <c r="K68" i="7"/>
  <c r="I68" i="7"/>
  <c r="H68" i="7"/>
  <c r="F68" i="7"/>
  <c r="T15" i="7"/>
  <c r="S15" i="7"/>
  <c r="E68" i="7"/>
  <c r="H43" i="3"/>
  <c r="J43" i="3" s="1"/>
  <c r="S43" i="3" s="1"/>
  <c r="G15" i="11" s="1"/>
  <c r="Q15" i="9"/>
  <c r="O15" i="9"/>
  <c r="N15" i="9"/>
  <c r="L15" i="9"/>
  <c r="K15" i="9"/>
  <c r="L15" i="8"/>
  <c r="K15" i="8"/>
  <c r="Q15" i="8"/>
  <c r="O15" i="8"/>
  <c r="N15" i="8"/>
  <c r="Q15" i="13"/>
  <c r="O15" i="13"/>
  <c r="N15" i="13"/>
  <c r="Q15" i="7"/>
  <c r="O15" i="7"/>
  <c r="L15" i="7"/>
  <c r="N15" i="7"/>
  <c r="K15" i="7"/>
  <c r="H41" i="3"/>
  <c r="J41" i="3" s="1"/>
  <c r="S41" i="3" s="1"/>
  <c r="H17" i="3"/>
  <c r="J17" i="3" s="1"/>
  <c r="S17" i="3" s="1"/>
  <c r="S21" i="3" l="1"/>
  <c r="K22" i="5"/>
  <c r="K20" i="5"/>
  <c r="I24" i="5"/>
  <c r="I18" i="5"/>
  <c r="I22" i="5"/>
  <c r="I14" i="5"/>
  <c r="E16" i="5"/>
  <c r="E18" i="5"/>
  <c r="E22" i="5"/>
  <c r="E20" i="5"/>
  <c r="K14" i="5"/>
  <c r="K24" i="5"/>
  <c r="K18" i="5"/>
  <c r="E14" i="5"/>
  <c r="I20" i="5"/>
  <c r="I16" i="5"/>
  <c r="K16" i="5"/>
  <c r="H15" i="7"/>
  <c r="E15" i="9"/>
  <c r="I15" i="7"/>
  <c r="H15" i="13"/>
  <c r="F15" i="9"/>
  <c r="I15" i="13"/>
  <c r="H15" i="8"/>
  <c r="I15" i="8"/>
  <c r="E15" i="8"/>
  <c r="F15" i="8"/>
  <c r="H15" i="9"/>
  <c r="E15" i="7"/>
  <c r="I15" i="9"/>
  <c r="F15" i="7"/>
  <c r="E24" i="5" l="1"/>
  <c r="M16" i="5"/>
  <c r="M24" i="5"/>
  <c r="M22" i="5"/>
  <c r="M14" i="5"/>
  <c r="M20" i="5"/>
  <c r="M18" i="5"/>
  <c r="G15" i="10"/>
  <c r="E15" i="10" l="1"/>
  <c r="M15" i="11" l="1"/>
  <c r="E15" i="11"/>
  <c r="K15" i="11"/>
  <c r="U5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Jerry Berggren</author>
  </authors>
  <commentList>
    <comment ref="C6" authorId="0" shapeId="0" xr:uid="{00000000-0006-0000-02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sz val="8"/>
            <color indexed="81"/>
            <rFont val="Tahoma"/>
            <family val="2"/>
          </rPr>
          <t xml:space="preserve">
</t>
        </r>
        <r>
          <rPr>
            <b/>
            <sz val="8"/>
            <color indexed="81"/>
            <rFont val="Tahoma"/>
            <family val="2"/>
          </rPr>
          <t>Enrollees or Enrollment</t>
        </r>
        <r>
          <rPr>
            <sz val="8"/>
            <color indexed="81"/>
            <rFont val="Tahoma"/>
            <family val="2"/>
          </rPr>
          <t xml:space="preserve"> are terms that encompasses all individuals covered under a dental HMO or PPO product, i.e subscribers plus dependents.  The term "beneficiary" as it applies to dental indemnity products can be used interchangeably with this term.
</t>
        </r>
        <r>
          <rPr>
            <b/>
            <sz val="8"/>
            <color indexed="81"/>
            <rFont val="Tahoma"/>
            <family val="2"/>
          </rPr>
          <t>Group</t>
        </r>
        <r>
          <rPr>
            <sz val="8"/>
            <color indexed="81"/>
            <rFont val="Tahoma"/>
            <family val="2"/>
          </rPr>
          <t xml:space="preserve"> refers to a contract or policy of dental insurance that is provided to the employer or other entity  as the policyholder that covers a group of persons as a single unit. 
</t>
        </r>
        <r>
          <rPr>
            <b/>
            <sz val="8"/>
            <color indexed="81"/>
            <rFont val="Tahoma"/>
            <family val="2"/>
          </rPr>
          <t>Individual</t>
        </r>
        <r>
          <rPr>
            <sz val="8"/>
            <color indexed="81"/>
            <rFont val="Tahoma"/>
            <family val="2"/>
          </rPr>
          <t xml:space="preserve"> refers to a dental insurance policy that provides protection to a policyholder and or his or her family; as distinct from group insurance.  
</t>
        </r>
      </text>
    </comment>
    <comment ref="C7" authorId="0" shapeId="0" xr:uid="{00000000-0006-0000-02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 Network Only (DINO) or Exclusive Provider Organizations (DEPO) </t>
        </r>
        <r>
          <rPr>
            <sz val="8"/>
            <color indexed="81"/>
            <rFont val="Tahoma"/>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Dental PPO</t>
        </r>
        <r>
          <rPr>
            <sz val="8"/>
            <color indexed="81"/>
            <rFont val="Tahoma"/>
            <family val="2"/>
          </rPr>
          <t xml:space="preserve"> 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12" authorId="0" shapeId="0" xr:uid="{00000000-0006-0000-0200-000003000000}">
      <text>
        <r>
          <rPr>
            <b/>
            <sz val="8"/>
            <color indexed="81"/>
            <rFont val="Tahoma"/>
            <family val="2"/>
          </rPr>
          <t xml:space="preserve">ASO (Administrative Services Only; also ASC Administrative Services Contract) </t>
        </r>
        <r>
          <rPr>
            <sz val="8"/>
            <color indexed="81"/>
            <rFont val="Tahoma"/>
            <family val="2"/>
          </rPr>
          <t xml:space="preserve">refers to the services provided to a self-insured employer benefit plan whether based on an indemnity or PPO product.  A self-insured product is one where the risk for claims is retained by the employer and or its employees and service fees for processing claims are paid to a third party.  
</t>
        </r>
        <r>
          <rPr>
            <b/>
            <sz val="8"/>
            <color indexed="81"/>
            <rFont val="Tahoma"/>
            <family val="2"/>
          </rPr>
          <t xml:space="preserve">Enrollees or Enrollment </t>
        </r>
        <r>
          <rPr>
            <sz val="8"/>
            <color indexed="81"/>
            <rFont val="Tahoma"/>
            <family val="2"/>
          </rPr>
          <t>are terms that encompass all individuals covered under a dental HMO or PPO product, i.e subscribers plus dependents.  The term "beneficiary" as it applies to dental indemnity products can be used interchangeably with this term.</t>
        </r>
      </text>
    </comment>
    <comment ref="D15" authorId="0" shapeId="0" xr:uid="{00000000-0006-0000-0200-000004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F15" authorId="0" shapeId="0" xr:uid="{00000000-0006-0000-0200-000005000000}">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I15" authorId="0" shapeId="0" xr:uid="{57E4A235-1F1C-4BAE-93E4-9679251D8B6A}">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S15" authorId="0" shapeId="0" xr:uid="{00000000-0006-0000-0200-000006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C17" authorId="0" shapeId="0" xr:uid="{00000000-0006-0000-0200-000007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C21" authorId="0" shapeId="0" xr:uid="{00000000-0006-0000-0200-000008000000}">
      <text>
        <r>
          <rPr>
            <b/>
            <sz val="8"/>
            <color indexed="81"/>
            <rFont val="Tahoma"/>
            <family val="2"/>
          </rPr>
          <t xml:space="preserve">Dental In Network Only (DINO) </t>
        </r>
        <r>
          <rPr>
            <sz val="8"/>
            <color indexed="81"/>
            <rFont val="Tahoma"/>
            <family val="2"/>
          </rPr>
          <t>or</t>
        </r>
        <r>
          <rPr>
            <b/>
            <sz val="8"/>
            <color indexed="81"/>
            <rFont val="Tahoma"/>
            <family val="2"/>
          </rPr>
          <t xml:space="preserve"> Exclusive Provider Organizations (DEPO)  </t>
        </r>
        <r>
          <rPr>
            <sz val="8"/>
            <color indexed="81"/>
            <rFont val="Tahoma"/>
            <family val="2"/>
          </rPr>
          <t>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text>
    </comment>
    <comment ref="C25" authorId="0" shapeId="0" xr:uid="{00000000-0006-0000-0200-000009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29" authorId="0" shapeId="0" xr:uid="{00000000-0006-0000-0200-00000A000000}">
      <text>
        <r>
          <rPr>
            <b/>
            <sz val="8"/>
            <color indexed="81"/>
            <rFont val="Tahoma"/>
            <family val="2"/>
          </rPr>
          <t xml:space="preserve">Dental Indemnity </t>
        </r>
        <r>
          <rPr>
            <sz val="8"/>
            <color indexed="81"/>
            <rFont val="Tahoma"/>
            <family val="2"/>
          </rPr>
          <t>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t>
        </r>
      </text>
    </comment>
    <comment ref="C33" authorId="0" shapeId="0" xr:uid="{00000000-0006-0000-0200-00000B000000}">
      <text>
        <r>
          <rPr>
            <b/>
            <sz val="8"/>
            <color indexed="81"/>
            <rFont val="Tahoma"/>
            <family val="2"/>
          </rPr>
          <t xml:space="preserve">Dental Savings (Discount Dental) Plans - </t>
        </r>
        <r>
          <rPr>
            <sz val="8"/>
            <color indexed="81"/>
            <rFont val="Tahoma"/>
            <family val="2"/>
          </rPr>
          <t xml:space="preserve">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35" authorId="0" shapeId="0" xr:uid="{00000000-0006-0000-0200-00000C000000}">
      <text>
        <r>
          <rPr>
            <b/>
            <sz val="8"/>
            <color indexed="81"/>
            <rFont val="Tahoma"/>
            <family val="2"/>
          </rPr>
          <t xml:space="preserve">Direct Reimbursement </t>
        </r>
        <r>
          <rPr>
            <sz val="8"/>
            <color indexed="81"/>
            <rFont val="Tahoma"/>
            <family val="2"/>
          </rPr>
          <t>is a self-funded program in which the individual is reimbursed based on a percentage of dollars spent for dental care provided, and which allows beneficiaries to seek treatment from the dentist of their choice without network limitations.</t>
        </r>
      </text>
    </comment>
    <comment ref="C37" authorId="0" shapeId="0" xr:uid="{00000000-0006-0000-0200-00000D000000}">
      <text>
        <r>
          <rPr>
            <b/>
            <sz val="8"/>
            <color indexed="81"/>
            <rFont val="Tahoma"/>
            <family val="2"/>
          </rPr>
          <t xml:space="preserve">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text>
    </comment>
    <comment ref="C39" authorId="1" shapeId="0" xr:uid="{00000000-0006-0000-0200-00000E000000}">
      <text>
        <r>
          <rPr>
            <sz val="9"/>
            <color indexed="81"/>
            <rFont val="Tahoma"/>
            <family val="2"/>
          </rPr>
          <t xml:space="preserve">The </t>
        </r>
        <r>
          <rPr>
            <b/>
            <sz val="9"/>
            <color indexed="81"/>
            <rFont val="Tahoma"/>
            <family val="2"/>
          </rPr>
          <t>Children’s Health Insurance Program (CHIP)</t>
        </r>
        <r>
          <rPr>
            <sz val="9"/>
            <color indexed="81"/>
            <rFont val="Tahoma"/>
            <family val="2"/>
          </rPr>
          <t xml:space="preserve"> provides health coverage to eligible children, through both Medicaid and separate CHIP programs. CHIP is administered by states, according to federal requirements. The program is funded jointly by states and the federal government.</t>
        </r>
      </text>
    </comment>
    <comment ref="C41" authorId="0" shapeId="0" xr:uid="{00000000-0006-0000-0200-00000F000000}">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 ref="C43" authorId="0" shapeId="0" xr:uid="{8035DF09-E2DB-495D-89AA-4CE70D258F24}">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3CDF8EF4-E3CC-4C62-8862-D834E057A55E}">
      <text>
        <r>
          <rPr>
            <b/>
            <sz val="8"/>
            <color indexed="81"/>
            <rFont val="Tahoma"/>
            <family val="2"/>
          </rPr>
          <t xml:space="preserve"> 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r>
          <rPr>
            <b/>
            <sz val="8"/>
            <color indexed="81"/>
            <rFont val="Tahoma"/>
            <family val="2"/>
          </rPr>
          <t xml:space="preserve">
Medicare </t>
        </r>
        <r>
          <rPr>
            <sz val="8"/>
            <color indexed="81"/>
            <rFont val="Tahoma"/>
            <family val="2"/>
          </rPr>
          <t xml:space="preserve">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t>
        </r>
      </text>
    </comment>
    <comment ref="C8" authorId="0" shapeId="0" xr:uid="{051C9961-ABE2-469F-A153-A799D06447D2}">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16" authorId="0" shapeId="0" xr:uid="{1A93C459-EE16-4081-9F30-4FCB6DD75099}">
      <text>
        <r>
          <rPr>
            <b/>
            <sz val="8"/>
            <color indexed="81"/>
            <rFont val="Tahoma"/>
            <family val="2"/>
          </rPr>
          <t xml:space="preserve"> 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r>
          <rPr>
            <b/>
            <sz val="8"/>
            <color indexed="81"/>
            <rFont val="Tahoma"/>
            <family val="2"/>
          </rPr>
          <t xml:space="preserve">
Medicare </t>
        </r>
        <r>
          <rPr>
            <sz val="8"/>
            <color indexed="81"/>
            <rFont val="Tahoma"/>
            <family val="2"/>
          </rPr>
          <t xml:space="preserve">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t>
        </r>
      </text>
    </comment>
    <comment ref="C17" authorId="0" shapeId="0" xr:uid="{33C68429-C95A-4679-8A21-8492B6C79F71}">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List>
</comments>
</file>

<file path=xl/sharedStrings.xml><?xml version="1.0" encoding="utf-8"?>
<sst xmlns="http://schemas.openxmlformats.org/spreadsheetml/2006/main" count="1111" uniqueCount="296">
  <si>
    <r>
      <t>SURVEY RESPONDER INFORMATION</t>
    </r>
    <r>
      <rPr>
        <b/>
        <i/>
        <sz val="12"/>
        <rFont val="Arial"/>
        <family val="2"/>
      </rPr>
      <t xml:space="preserve">                                                                                                                                                                                                        </t>
    </r>
    <r>
      <rPr>
        <b/>
        <i/>
        <sz val="9"/>
        <rFont val="Arial"/>
        <family val="2"/>
      </rPr>
      <t/>
    </r>
  </si>
  <si>
    <t xml:space="preserve">The due date for the survey is:  </t>
  </si>
  <si>
    <r>
      <t xml:space="preserve">NOTE: </t>
    </r>
    <r>
      <rPr>
        <sz val="12"/>
        <rFont val="Arial"/>
        <family val="2"/>
      </rPr>
      <t xml:space="preserve"> When responding via e-mail, be sure to save a copy of the spreadsheet before attaching to an e-mail.</t>
    </r>
  </si>
  <si>
    <t xml:space="preserve">Survey Responder: </t>
  </si>
  <si>
    <t xml:space="preserve">Title:  </t>
  </si>
  <si>
    <t xml:space="preserve">Phone: </t>
  </si>
  <si>
    <t xml:space="preserve">Email: </t>
  </si>
  <si>
    <t>Definition of Terms</t>
  </si>
  <si>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</si>
  <si>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</si>
  <si>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t xml:space="preserve">Product Line </t>
  </si>
  <si>
    <t xml:space="preserve">TOTAL Number of Lives Covered Under All Product Lines </t>
  </si>
  <si>
    <t>1a.</t>
  </si>
  <si>
    <t>Dental HMO</t>
  </si>
  <si>
    <t>1b.</t>
  </si>
  <si>
    <t>Fully Insured Dental PPO</t>
  </si>
  <si>
    <t>1c.</t>
  </si>
  <si>
    <t>Self Insured Dental PPO</t>
  </si>
  <si>
    <t>1d.</t>
  </si>
  <si>
    <t>Fully Insured Dental Indemnity (Fee for Service)</t>
  </si>
  <si>
    <t>1e.</t>
  </si>
  <si>
    <r>
      <t xml:space="preserve">Self Insured Dental </t>
    </r>
    <r>
      <rPr>
        <sz val="10"/>
        <rFont val="Arial"/>
        <family val="2"/>
      </rPr>
      <t xml:space="preserve">Indemnity (Fee for Service) </t>
    </r>
  </si>
  <si>
    <t>1f.</t>
  </si>
  <si>
    <t>1g.</t>
  </si>
  <si>
    <t>Medicaid</t>
  </si>
  <si>
    <t>1h.</t>
  </si>
  <si>
    <t>1i.</t>
  </si>
  <si>
    <t>1.</t>
  </si>
  <si>
    <t>2.</t>
  </si>
  <si>
    <t>3.</t>
  </si>
  <si>
    <t>National Enrollment Statistics</t>
  </si>
  <si>
    <t>Market Segment                        (Line of Business)</t>
  </si>
  <si>
    <t>Individual Coverage</t>
  </si>
  <si>
    <t xml:space="preserve">Other (specify) </t>
  </si>
  <si>
    <t>2a.</t>
  </si>
  <si>
    <t>2b.</t>
  </si>
  <si>
    <t>2c.</t>
  </si>
  <si>
    <t>2d.</t>
  </si>
  <si>
    <t>Dental Indemnity</t>
  </si>
  <si>
    <t>INSTRUCTIONS</t>
  </si>
  <si>
    <t>4.</t>
  </si>
  <si>
    <t xml:space="preserve">Distribution of Covered Lives by Market Segment </t>
  </si>
  <si>
    <t>Enter as a percentage of Market Segment</t>
  </si>
  <si>
    <t xml:space="preserve">Connecticut </t>
  </si>
  <si>
    <t>Puerto Rico</t>
  </si>
  <si>
    <t>Other U.S. Territories</t>
  </si>
  <si>
    <t>All International</t>
  </si>
  <si>
    <t>5.</t>
  </si>
  <si>
    <t>6.</t>
  </si>
  <si>
    <t>Please send to:</t>
  </si>
  <si>
    <t>jberggren@nadp.org</t>
  </si>
  <si>
    <t>INSTRUCTIONS (see comments for term definitions)</t>
  </si>
  <si>
    <t>Dental DPPO</t>
  </si>
  <si>
    <t>Totals from Natl Enrlmnt</t>
  </si>
  <si>
    <t>Yes</t>
  </si>
  <si>
    <t>No</t>
  </si>
  <si>
    <r>
      <rPr>
        <b/>
        <sz val="10"/>
        <rFont val="Arial"/>
        <family val="2"/>
      </rPr>
      <t>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t>
    </r>
  </si>
  <si>
    <t>Total DHMO Enrollment by State</t>
  </si>
  <si>
    <r>
      <rPr>
        <b/>
        <sz val="10"/>
        <rFont val="Arial"/>
        <family val="2"/>
      </rPr>
      <t>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</si>
  <si>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t>9.</t>
  </si>
  <si>
    <t>*Should equal 3a+3c-3d</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</si>
  <si>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</si>
  <si>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</si>
  <si>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</si>
  <si>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</si>
  <si>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</si>
  <si>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</si>
  <si>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</si>
  <si>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</si>
  <si>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</si>
  <si>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</si>
  <si>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</si>
  <si>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</si>
  <si>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</si>
  <si>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</si>
  <si>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</si>
  <si>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</si>
  <si>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</si>
  <si>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</si>
  <si>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</si>
  <si>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</si>
  <si>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</si>
  <si>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</si>
  <si>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</si>
  <si>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</si>
  <si>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</si>
  <si>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Alabama </t>
  </si>
  <si>
    <t xml:space="preserve">AL </t>
  </si>
  <si>
    <t xml:space="preserve">Montana </t>
  </si>
  <si>
    <t xml:space="preserve">Alaska </t>
  </si>
  <si>
    <t xml:space="preserve">AK </t>
  </si>
  <si>
    <t xml:space="preserve">Nebraska </t>
  </si>
  <si>
    <t xml:space="preserve">Arizona </t>
  </si>
  <si>
    <t xml:space="preserve">AZ </t>
  </si>
  <si>
    <t xml:space="preserve">Nevada </t>
  </si>
  <si>
    <t xml:space="preserve">Arkansas </t>
  </si>
  <si>
    <t xml:space="preserve">AR </t>
  </si>
  <si>
    <t xml:space="preserve">New Hampshire </t>
  </si>
  <si>
    <t xml:space="preserve">California </t>
  </si>
  <si>
    <t xml:space="preserve">CA </t>
  </si>
  <si>
    <t xml:space="preserve">New Jersey </t>
  </si>
  <si>
    <t xml:space="preserve">Colorado </t>
  </si>
  <si>
    <t xml:space="preserve">CO </t>
  </si>
  <si>
    <t xml:space="preserve">New Mexico </t>
  </si>
  <si>
    <t xml:space="preserve">CT </t>
  </si>
  <si>
    <t xml:space="preserve">New York </t>
  </si>
  <si>
    <t xml:space="preserve">Delaware </t>
  </si>
  <si>
    <t xml:space="preserve">DE </t>
  </si>
  <si>
    <t xml:space="preserve">North Carolina </t>
  </si>
  <si>
    <t xml:space="preserve">Florida </t>
  </si>
  <si>
    <t xml:space="preserve">FL </t>
  </si>
  <si>
    <t xml:space="preserve">North Dakota </t>
  </si>
  <si>
    <t xml:space="preserve">Georgia </t>
  </si>
  <si>
    <t xml:space="preserve">GA </t>
  </si>
  <si>
    <t xml:space="preserve">Ohio </t>
  </si>
  <si>
    <t xml:space="preserve">Hawaii </t>
  </si>
  <si>
    <t xml:space="preserve">HI </t>
  </si>
  <si>
    <t xml:space="preserve">Oklahoma </t>
  </si>
  <si>
    <t xml:space="preserve">Idaho </t>
  </si>
  <si>
    <t xml:space="preserve">ID </t>
  </si>
  <si>
    <t xml:space="preserve">Oregon </t>
  </si>
  <si>
    <t xml:space="preserve">Illinois </t>
  </si>
  <si>
    <t xml:space="preserve">IL </t>
  </si>
  <si>
    <t xml:space="preserve">Pennsylvania </t>
  </si>
  <si>
    <t xml:space="preserve">Indiana </t>
  </si>
  <si>
    <t xml:space="preserve">IN </t>
  </si>
  <si>
    <t xml:space="preserve">Rhode Island </t>
  </si>
  <si>
    <t xml:space="preserve">Iowa </t>
  </si>
  <si>
    <t xml:space="preserve">IA </t>
  </si>
  <si>
    <t xml:space="preserve">South Carolina </t>
  </si>
  <si>
    <t xml:space="preserve">Kansas </t>
  </si>
  <si>
    <t xml:space="preserve">KS </t>
  </si>
  <si>
    <t xml:space="preserve">South Dakota </t>
  </si>
  <si>
    <t xml:space="preserve">Kentucky </t>
  </si>
  <si>
    <t xml:space="preserve">KY </t>
  </si>
  <si>
    <t xml:space="preserve">Tennessee </t>
  </si>
  <si>
    <t xml:space="preserve">Louisiana </t>
  </si>
  <si>
    <t xml:space="preserve">LA </t>
  </si>
  <si>
    <t xml:space="preserve">Texas </t>
  </si>
  <si>
    <t xml:space="preserve">Maine </t>
  </si>
  <si>
    <t xml:space="preserve">ME </t>
  </si>
  <si>
    <t xml:space="preserve">Utah </t>
  </si>
  <si>
    <t xml:space="preserve">Maryland </t>
  </si>
  <si>
    <t xml:space="preserve">MD </t>
  </si>
  <si>
    <t xml:space="preserve">Vermont </t>
  </si>
  <si>
    <t xml:space="preserve">Massachusetts </t>
  </si>
  <si>
    <t xml:space="preserve">MA </t>
  </si>
  <si>
    <t xml:space="preserve">Virginia </t>
  </si>
  <si>
    <t xml:space="preserve">Michigan </t>
  </si>
  <si>
    <t xml:space="preserve">MI </t>
  </si>
  <si>
    <t xml:space="preserve">Washington </t>
  </si>
  <si>
    <t xml:space="preserve">Minnesota </t>
  </si>
  <si>
    <t xml:space="preserve">MN </t>
  </si>
  <si>
    <t xml:space="preserve">West Virginia </t>
  </si>
  <si>
    <t xml:space="preserve">Mississippi </t>
  </si>
  <si>
    <t xml:space="preserve">MS </t>
  </si>
  <si>
    <t xml:space="preserve">Wisconsin </t>
  </si>
  <si>
    <t xml:space="preserve">Missouri </t>
  </si>
  <si>
    <t xml:space="preserve">MO </t>
  </si>
  <si>
    <t xml:space="preserve">Wyoming </t>
  </si>
  <si>
    <t xml:space="preserve">DC </t>
  </si>
  <si>
    <t>Dist. of Columbia</t>
  </si>
  <si>
    <t xml:space="preserve">This survey addresses Dental Plan Enrollment at the national and state level.   Please include this cover page when submitting this form. </t>
  </si>
  <si>
    <t>Yes, Publish</t>
  </si>
  <si>
    <t>No, Do Not Publish</t>
  </si>
  <si>
    <t>Total Discount and Direct Reimbursement Enrollment by State</t>
  </si>
  <si>
    <t>Notes:</t>
  </si>
  <si>
    <r>
      <t xml:space="preserve">4.  Dental HMO </t>
    </r>
    <r>
      <rPr>
        <sz val="10"/>
        <rFont val="Arial"/>
        <family val="2"/>
      </rPr>
      <t>refers to a company which provides comprehensive dental benefits to a defined population of enrollees in exchange for a fixed monthly premium and pays for general dentistry services primarily under capitation arrangements with a contracted network of dentists.  In some circumstances services may be available outside of the network of dentists on a fee for service basis.</t>
    </r>
  </si>
  <si>
    <t>Fully Insured DEPO/DINO</t>
  </si>
  <si>
    <t>Self Insured DEPO/DINO</t>
  </si>
  <si>
    <t>1j.</t>
  </si>
  <si>
    <t>1k.</t>
  </si>
  <si>
    <t>Dental DEPO/DINO</t>
  </si>
  <si>
    <t>Total DEPO/DINO Enrollment by State</t>
  </si>
  <si>
    <r>
      <t xml:space="preserve">5. Dental In Network Only (DINO) or Exclusive Provider Organizations (DEPO) </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</si>
  <si>
    <r>
      <rPr>
        <b/>
        <sz val="10"/>
        <rFont val="Arial"/>
        <family val="2"/>
      </rPr>
      <t>Dental In Network Only (DINO) or Exclusive Provider Organizations (DEPO)</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If you are unable to report DEPO/DINO plans separately, please report under the DPPO tab and indicate so in the notes section of that tab.There is no out-of-network coverage, other than emergency care.</t>
    </r>
  </si>
  <si>
    <t>Fully Insured Dental HMO</t>
  </si>
  <si>
    <t>Self Insured Dental HMO</t>
  </si>
  <si>
    <t>CHIP</t>
  </si>
  <si>
    <t>Riders to Medical Plans/Embedded in Medical Plans</t>
  </si>
  <si>
    <t xml:space="preserve">Dental Savings (Discount Dental) Plans </t>
  </si>
  <si>
    <t>Dental Savings (Discount Dental) Plans</t>
  </si>
  <si>
    <t xml:space="preserve">Dental Savings (Discount Dental) Plan </t>
  </si>
  <si>
    <r>
      <t xml:space="preserve">TOTAL* 
</t>
    </r>
    <r>
      <rPr>
        <b/>
        <sz val="8"/>
        <color rgb="FFFF0000"/>
        <rFont val="Arial"/>
        <family val="2"/>
      </rPr>
      <t xml:space="preserve">*Should equal 100% </t>
    </r>
  </si>
  <si>
    <r>
      <t xml:space="preserve">Enrollment
</t>
    </r>
    <r>
      <rPr>
        <sz val="8"/>
        <rFont val="Arial"/>
        <family val="2"/>
      </rPr>
      <t>(based on subscriber residence)</t>
    </r>
  </si>
  <si>
    <r>
      <t xml:space="preserve">Enrollment
</t>
    </r>
    <r>
      <rPr>
        <sz val="8"/>
        <rFont val="Arial"/>
        <family val="2"/>
      </rPr>
      <t>(based on contract situs)</t>
    </r>
  </si>
  <si>
    <t>2e.</t>
  </si>
  <si>
    <t>All Group Coverage</t>
  </si>
  <si>
    <t>Direct Reimbursement &amp; Other Employer Administered Plans</t>
  </si>
  <si>
    <t>Group Plans</t>
  </si>
  <si>
    <t>Individual Plans</t>
  </si>
  <si>
    <t>All Other Enrollment</t>
  </si>
  <si>
    <t>For question 3a through 3d, all data should reflect the number of case counts across your company's entire book of group business. Do not include any data that represents groups of one, individual members or individual subscribers.</t>
  </si>
  <si>
    <t>10.</t>
  </si>
  <si>
    <t>For the purpose of this survey, DeltaCare USA enrollment should be reported under Dental HMO.</t>
  </si>
  <si>
    <r>
      <t xml:space="preserve">1.  ASO </t>
    </r>
    <r>
      <rPr>
        <sz val="10"/>
        <rFont val="Arial"/>
        <family val="2"/>
      </rPr>
      <t>(Administrative Services Only; also ASC Administrative Services Contract)</t>
    </r>
    <r>
      <rPr>
        <b/>
        <sz val="10"/>
        <rFont val="Arial"/>
        <family val="2"/>
      </rPr>
      <t xml:space="preserve"> </t>
    </r>
    <r>
      <rPr>
        <sz val="10"/>
        <rFont val="Arial"/>
        <family val="2"/>
      </rPr>
      <t xml:space="preserve">refers to the services provided to a self-insured employer benefit plan whether based on an indemnity or PPO product.  </t>
    </r>
  </si>
  <si>
    <t xml:space="preserve">NOTE TO COMPANIES LEASING NETWORKS:  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</si>
  <si>
    <r>
      <t xml:space="preserve">NOTE TO COMPANIES LEASING NETWORKS:  </t>
    </r>
    <r>
      <rPr>
        <sz val="10"/>
        <rFont val="Arial"/>
        <family val="2"/>
      </rPr>
      <t xml:space="preserve">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r>
  </si>
  <si>
    <r>
      <t xml:space="preserve">For the purpose of this survey, </t>
    </r>
    <r>
      <rPr>
        <b/>
        <sz val="10"/>
        <rFont val="Arial"/>
        <family val="2"/>
      </rPr>
      <t xml:space="preserve">Delta Dental Premier and Delta Dental PPO </t>
    </r>
    <r>
      <rPr>
        <sz val="10"/>
        <rFont val="Arial"/>
        <family val="2"/>
      </rPr>
      <t xml:space="preserve">enrollment should be reported under DPPO or DEPO-DINO as appropriate, and </t>
    </r>
    <r>
      <rPr>
        <b/>
        <sz val="10"/>
        <rFont val="Arial"/>
        <family val="2"/>
      </rPr>
      <t>DeltaCare USA</t>
    </r>
    <r>
      <rPr>
        <sz val="10"/>
        <rFont val="Arial"/>
        <family val="2"/>
      </rPr>
      <t xml:space="preserve"> enrollment should be reported under Dental HMO.</t>
    </r>
  </si>
  <si>
    <t>For the purpose of this survey, Delta Dental Premier and Delta Dental PPO enrollment should be reported under DPPO or DEPO-DINO as appropriate, and DeltaCare USA enrollment should be reported under Dental HMO.</t>
  </si>
  <si>
    <t>Large Group Coverage (&gt;50 lives)</t>
  </si>
  <si>
    <t>Small Group Coverage (&lt;=50 lives)</t>
  </si>
  <si>
    <t>Dental Benefits Embedded in/Riders to Medical Plans 
(Subscribers AND Dependents)</t>
  </si>
  <si>
    <r>
      <t xml:space="preserve">Enter the actual enrollment figures for members or beneficiaries in each category for the periods specified.  Please count each person in only one category.  </t>
    </r>
    <r>
      <rPr>
        <i/>
        <sz val="10"/>
        <rFont val="Arial"/>
        <family val="2"/>
      </rPr>
      <t xml:space="preserve"> Include enrollment data from Puerto Rico and other U.S. Territories if applicable.</t>
    </r>
  </si>
  <si>
    <r>
      <rPr>
        <b/>
        <sz val="10"/>
        <rFont val="Arial"/>
        <family val="2"/>
      </rPr>
      <t>Individual Enrollment</t>
    </r>
    <r>
      <rPr>
        <sz val="10"/>
        <rFont val="Arial"/>
        <family val="2"/>
      </rPr>
      <t xml:space="preserve">. All Individual Exchange and off exchange individual business should be included here; please do not include Medicare, Medicaid, CHIP, Indian Health Services or Veterans Health Administration enrollees. </t>
    </r>
  </si>
  <si>
    <t xml:space="preserve">Cells for 2a through 2e will automatically populate based on data entered in National Enrollment tab. If they do not, enter percentage of enrollment by plan type.  Do not include any Medicaid, CHIP, Indian Health Services, Veterans Health Administration or Medicare lives in your response. Enrollment in the Individual Exchange should be represented in the Individual Coverage category. </t>
  </si>
  <si>
    <t>All Other Public (i.e. Indian Health Services, Veterans Health Administration)</t>
  </si>
  <si>
    <t>State 
(alphabetized by abbreviation)</t>
  </si>
  <si>
    <t>Individual</t>
  </si>
  <si>
    <t>Self-Insured Large Group Business Only</t>
  </si>
  <si>
    <t>Fully-Insured Large Group Business Only</t>
  </si>
  <si>
    <t>Enrollment Fully-Insured Individual Business Only</t>
  </si>
  <si>
    <r>
      <rPr>
        <b/>
        <sz val="10"/>
        <rFont val="Arial"/>
        <family val="2"/>
      </rPr>
      <t xml:space="preserve">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</si>
  <si>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 xml:space="preserve">Dental Indemnity </t>
    </r>
    <r>
      <rPr>
        <sz val="10"/>
        <rFont val="Arial"/>
        <family val="2"/>
      </rPr>
      <t xml:space="preserve">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</si>
  <si>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t>Company Name to be listed in Final Report:</t>
  </si>
  <si>
    <t>Total DPPO Enrollment by State</t>
  </si>
  <si>
    <t>Total Dental Indemnity Enrollment by State</t>
  </si>
  <si>
    <t>Publicly Funded Benefit Enrollment by State and Line of Business</t>
  </si>
  <si>
    <r>
      <t xml:space="preserve">For the puroses of this survey, </t>
    </r>
    <r>
      <rPr>
        <b/>
        <sz val="10"/>
        <rFont val="Arial"/>
        <family val="2"/>
      </rPr>
      <t xml:space="preserve">Tricare </t>
    </r>
    <r>
      <rPr>
        <sz val="10"/>
        <rFont val="Arial"/>
        <family val="2"/>
      </rPr>
      <t xml:space="preserve">and </t>
    </r>
    <r>
      <rPr>
        <b/>
        <sz val="10"/>
        <rFont val="Arial"/>
        <family val="2"/>
      </rPr>
      <t>FEDVIP Programs</t>
    </r>
    <r>
      <rPr>
        <sz val="10"/>
        <rFont val="Arial"/>
        <family val="2"/>
      </rPr>
      <t xml:space="preserve"> are considered employer group benefits and should be included under Group Business.</t>
    </r>
  </si>
  <si>
    <r>
      <rPr>
        <b/>
        <sz val="10"/>
        <rFont val="Arial"/>
        <family val="2"/>
      </rPr>
      <t>Group Business Only.</t>
    </r>
    <r>
      <rPr>
        <sz val="10"/>
        <rFont val="Arial"/>
        <family val="2"/>
      </rPr>
      <t xml:space="preserve"> Please provide the number of subscribers and the number of dependent enrollees in the appropriate columns. All Group Business, including Small Group and SHOP Exchange enrollment should be included here. </t>
    </r>
  </si>
  <si>
    <r>
      <rPr>
        <b/>
        <sz val="10"/>
        <rFont val="Arial"/>
        <family val="2"/>
      </rPr>
      <t>Small Group  (Subscribers AND Dependents)</t>
    </r>
    <r>
      <rPr>
        <sz val="10"/>
        <rFont val="Arial"/>
        <family val="2"/>
      </rPr>
      <t xml:space="preserve">. For Small Group (&lt;=50 eligible lives), if you are unable to provide data based on the number of eligible employees, please provide data based on enrolled employees and indicate so in the Notes Section. All SHOP Enrollment should also be included here. </t>
    </r>
  </si>
  <si>
    <t>Self-Insured Small Group (&lt;=50 eligible lives) Business Only</t>
  </si>
  <si>
    <t>Fully-Insured Small Group (&lt;=50 eligible lives) Business Only</t>
  </si>
  <si>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</si>
  <si>
    <r>
      <rPr>
        <b/>
        <sz val="10"/>
        <rFont val="Arial"/>
        <family val="2"/>
      </rPr>
      <t>Individual Enrollment</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</si>
  <si>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Medicare Advantage</t>
  </si>
  <si>
    <t>1m.</t>
  </si>
  <si>
    <t>Medicare Supplemental</t>
  </si>
  <si>
    <t>7.</t>
  </si>
  <si>
    <r>
      <t>6. Dental Indemnity</t>
    </r>
    <r>
      <rPr>
        <sz val="10"/>
        <rFont val="Arial"/>
        <family val="2"/>
      </rPr>
      <t xml:space="preserve"> 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</si>
  <si>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r>
      <t xml:space="preserve">7.  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</si>
  <si>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Small Group</t>
    </r>
    <r>
      <rPr>
        <sz val="10"/>
        <rFont val="Arial"/>
        <family val="2"/>
      </rPr>
      <t xml:space="preserve">. For Small Group (&lt;=50 eligible lives), if you are unable to provide data based on the number of eligible employees, please provide data based on enrolled employees and indicate so in the Notes Section. Please provide the number of subscribers and dependent enrollees. All SHOP Enrollment should also be included here. </t>
    </r>
  </si>
  <si>
    <r>
      <rPr>
        <b/>
        <sz val="10"/>
        <rFont val="Arial"/>
        <family val="2"/>
      </rPr>
      <t>Individual</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</si>
  <si>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Stand Alone In-Force Enrollment</t>
  </si>
  <si>
    <t>Dental Embedded in Medical Policies</t>
  </si>
  <si>
    <t>Group</t>
  </si>
  <si>
    <t>National Total (includes US territories)</t>
  </si>
  <si>
    <r>
      <rPr>
        <b/>
        <sz val="10"/>
        <rFont val="Arial"/>
        <family val="2"/>
      </rPr>
      <t>Large Group.</t>
    </r>
    <r>
      <rPr>
        <sz val="10"/>
        <rFont val="Arial"/>
        <family val="2"/>
      </rPr>
      <t xml:space="preserve"> Please provide the number of subscribers and dependent enrollees in the appropriate columns. </t>
    </r>
  </si>
  <si>
    <t>Voluntary</t>
  </si>
  <si>
    <t>Employer Paid</t>
  </si>
  <si>
    <t>NEW Group Commercial Lives by Funding Source</t>
  </si>
  <si>
    <t>Notes</t>
  </si>
  <si>
    <t>Enter percentage of enrollment by plan type for NEW group business only.  Please provide data based on group situs. Do not include any Medicaid, CHIP, Indian Health Services, Veterans Health Administration, Medicare or other government funded benefit.  Do not include any individual coverage.</t>
  </si>
  <si>
    <t>GROUP FUNDING</t>
  </si>
  <si>
    <t>CASE RETENTION</t>
  </si>
  <si>
    <t>Cells will automatically populate based on data in National Enrollment tab. Please review for accuracy.</t>
  </si>
  <si>
    <t>8.</t>
  </si>
  <si>
    <t>All Other Public (i.e., Indian Health Service, Veterans Affairs, etc.)</t>
  </si>
  <si>
    <r>
      <t xml:space="preserve">National 
</t>
    </r>
    <r>
      <rPr>
        <b/>
        <sz val="9"/>
        <rFont val="Arial"/>
        <family val="2"/>
      </rPr>
      <t>(includes US Territories)</t>
    </r>
  </si>
  <si>
    <r>
      <t xml:space="preserve">National 
</t>
    </r>
    <r>
      <rPr>
        <b/>
        <sz val="9"/>
        <rFont val="Arial"/>
        <family val="2"/>
      </rPr>
      <t>(please include Puerto Rico, US Territories)</t>
    </r>
  </si>
  <si>
    <t>GROUP FUNDING - INSTRUCTIONS</t>
  </si>
  <si>
    <t>CASE RETENTION - INSTRUCTIONS</t>
  </si>
  <si>
    <t>Do not include any Medicaid, CHIP, Indian Health Services, Veterans Health Administration, Medicare or other government funded benefit.  Do not include any individual coverage.</t>
  </si>
  <si>
    <t>Discount Dental Plans</t>
  </si>
  <si>
    <t>a. In-Force Enrollment</t>
  </si>
  <si>
    <t>Direct Reimbursement</t>
  </si>
  <si>
    <t>b. In-Force Enrollment</t>
  </si>
  <si>
    <t>Dental Membership Plans</t>
  </si>
  <si>
    <t>c. In-Force Enrollment</t>
  </si>
  <si>
    <r>
      <rPr>
        <b/>
        <sz val="10"/>
        <rFont val="Arial"/>
        <family val="2"/>
      </rPr>
      <t>Dental Membership Plans</t>
    </r>
    <r>
      <rPr>
        <sz val="10"/>
        <rFont val="Arial"/>
        <family val="2"/>
      </rPr>
      <t xml:space="preserve"> - similar to Discount Dental Plans, are non-insured programs in which a </t>
    </r>
    <r>
      <rPr>
        <b/>
        <sz val="10"/>
        <rFont val="Arial"/>
        <family val="2"/>
      </rPr>
      <t>group</t>
    </r>
    <r>
      <rPr>
        <sz val="10"/>
        <rFont val="Arial"/>
        <family val="2"/>
      </rPr>
      <t xml:space="preserve"> of dentists agrees to perform services for enrollees at a specified discounted price, or discount off their usual charge.  No payment is made by the plan to the dentists; dentists are paid the negotiated fee directly by the enrollee.</t>
    </r>
  </si>
  <si>
    <r>
      <t xml:space="preserve">8.  Dental Membership Plans - </t>
    </r>
    <r>
      <rPr>
        <sz val="10"/>
        <rFont val="Arial"/>
        <family val="2"/>
      </rPr>
      <t>similar to Discount Dental Plans, are non-insured programs in which a group of dentists agrees to perform services for enrollees at a specified discounted price, or discount off their usual charge.  No payment is made by the plan to the dentists; dentists are paid the negotiated fee directly by the enrollee.</t>
    </r>
  </si>
  <si>
    <r>
      <t>9.  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</si>
  <si>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r>
      <t xml:space="preserve">10.  Discount Dental Plans </t>
    </r>
    <r>
      <rPr>
        <sz val="10"/>
        <rFont val="Arial"/>
        <family val="2"/>
      </rPr>
      <t xml:space="preserve">- alternatively known as Dental Savings Plans or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</si>
  <si>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11.  Employer Paid</t>
    </r>
    <r>
      <rPr>
        <sz val="10"/>
        <rFont val="Arial"/>
        <family val="2"/>
      </rPr>
      <t xml:space="preserve"> refers to products where the employer pays 100% of the employee premium.  </t>
    </r>
  </si>
  <si>
    <r>
      <t>12.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</si>
  <si>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13.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24 (or state definition) who is a full-time student or primarily dependent on the Insured for support and maintenance or totally disabled prior to or during being covered as a dependent under the dental insurance plan.  </t>
    </r>
  </si>
  <si>
    <r>
      <t>14.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</si>
  <si>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15.  Group</t>
    </r>
    <r>
      <rPr>
        <sz val="10"/>
        <rFont val="Arial"/>
        <family val="2"/>
      </rPr>
      <t xml:space="preserve"> refers to a contract or policy of dental insurance that is provided to the employer or other entity  as the policyholder that covers a group of persons as a single unit. </t>
    </r>
  </si>
  <si>
    <r>
      <t xml:space="preserve">16.  Individual </t>
    </r>
    <r>
      <rPr>
        <sz val="10"/>
        <rFont val="Arial"/>
        <family val="2"/>
      </rPr>
      <t>refers to a dental insurance policy that is marketed and billed directly to an individual, as opposed to a plan sponsor or group.  Enrollment through associations such as AARP or the American Bar Association should be included under individual.</t>
    </r>
  </si>
  <si>
    <r>
      <t>17.  Insured/Member</t>
    </r>
    <r>
      <rPr>
        <sz val="10"/>
        <rFont val="Arial"/>
        <family val="2"/>
      </rPr>
      <t xml:space="preserve"> refers to the certificate holder under the group dental benefit plan.  The certificate holder may add "dependents" to his or her coverage according to the terms of the master policy.  </t>
    </r>
  </si>
  <si>
    <r>
      <t>18.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many states for adults as well.</t>
    </r>
  </si>
  <si>
    <r>
      <t>19.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Advantage policies administered by private companies.  </t>
    </r>
  </si>
  <si>
    <r>
      <t xml:space="preserve">20.  Riders </t>
    </r>
    <r>
      <rPr>
        <sz val="10"/>
        <rFont val="Arial"/>
        <family val="2"/>
      </rPr>
      <t>are provisions that amend the basic contract of medical benefits to provide a  dental benefit.</t>
    </r>
  </si>
  <si>
    <r>
      <t>21. SCHIP</t>
    </r>
    <r>
      <rPr>
        <sz val="10"/>
        <rFont val="Arial"/>
        <family val="2"/>
      </rPr>
      <t xml:space="preserve"> or </t>
    </r>
    <r>
      <rPr>
        <b/>
        <sz val="10"/>
        <rFont val="Arial"/>
        <family val="2"/>
      </rPr>
      <t xml:space="preserve">CHIP </t>
    </r>
    <r>
      <rPr>
        <sz val="10"/>
        <rFont val="Arial"/>
        <family val="2"/>
      </rPr>
      <t>is a government insurance program for children who live in households whose income and resources are insufficient to pay for health care services.  CHIP is state administered and financed by the states and federal government.  Limited dental benefits are usually provided for children under 12, but may include older children as well</t>
    </r>
  </si>
  <si>
    <t>2024 NADP Enrollment Survey</t>
  </si>
  <si>
    <t>As of 12/31/2023</t>
  </si>
  <si>
    <t>Stand-Alone Dental In-Force Enrollment as of 12/31/2023</t>
  </si>
  <si>
    <t>Large Group Subscribers as of 12/31/2023</t>
  </si>
  <si>
    <t>Large Group Dependents as of 12/31/23</t>
  </si>
  <si>
    <t>Total Large Group Enrollment as of 12/31/23</t>
  </si>
  <si>
    <t>Total Small Group (&lt;=50 eligible lives) Enrollment as of 12/31/23</t>
  </si>
  <si>
    <t>Total Group Enrollment as of 12/31/2023</t>
  </si>
  <si>
    <t>Individual Product Enrollment Only as of 12/31/2023</t>
  </si>
  <si>
    <t>Total Enrollment as of 12/31/23</t>
  </si>
  <si>
    <t xml:space="preserve"> ENTER Total Enrollment as of 12/31/22</t>
  </si>
  <si>
    <t>3b. Total number of group cases as of 12/31/2023*</t>
  </si>
  <si>
    <t>3c. Total number of new group cases during 2023</t>
  </si>
  <si>
    <t>3d. Total number of  group cases terminated during 2023</t>
  </si>
  <si>
    <r>
      <t xml:space="preserve">Enter the actual enrollment figures for members/beneficiaries AND dependents in each category for the periods specified. Please count each person in only one category except Small Group (see instruction for Small Group), this is particularly important if you offer dual choice products, </t>
    </r>
    <r>
      <rPr>
        <b/>
        <sz val="10"/>
        <rFont val="Arial"/>
        <family val="2"/>
      </rPr>
      <t>and</t>
    </r>
    <r>
      <rPr>
        <sz val="10"/>
        <rFont val="Arial"/>
        <family val="2"/>
      </rPr>
      <t xml:space="preserve"> please include group and individual enrollment. </t>
    </r>
    <r>
      <rPr>
        <i/>
        <sz val="10"/>
        <rFont val="Arial"/>
        <family val="2"/>
      </rPr>
      <t>Include enrollment data from Puerto Rico and other U.S. Territories; DO NOT incude International enrollment on this worksheet.</t>
    </r>
    <r>
      <rPr>
        <b/>
        <i/>
        <sz val="10"/>
        <rFont val="Arial"/>
        <family val="2"/>
      </rPr>
      <t>This survey is for Stand Alone Dental Plans AND dental benefits embedded in medical plans.</t>
    </r>
  </si>
  <si>
    <t>3a. Total number of group cases as of 12/31/2022</t>
  </si>
  <si>
    <r>
      <t xml:space="preserve">25.  Voluntary </t>
    </r>
    <r>
      <rPr>
        <sz val="10"/>
        <rFont val="Arial"/>
        <family val="2"/>
      </rPr>
      <t xml:space="preserve">refers to a group product offered through the employer where the employee pays a substantial portion of the premium, usually 100%, and includes defined contribution plans where an employee may choose a mix of benefits that suits their personal situation. Includes Worksite products. </t>
    </r>
    <r>
      <rPr>
        <i/>
        <sz val="10"/>
        <rFont val="Arial"/>
        <family val="2"/>
      </rPr>
      <t>It does not include high/low choice options provided the employer pays for the low benefit choice.</t>
    </r>
  </si>
  <si>
    <r>
      <t xml:space="preserve">23.  </t>
    </r>
    <r>
      <rPr>
        <sz val="10"/>
        <rFont val="Arial"/>
        <family val="2"/>
      </rPr>
      <t xml:space="preserve">A </t>
    </r>
    <r>
      <rPr>
        <b/>
        <sz val="10"/>
        <rFont val="Arial"/>
        <family val="2"/>
      </rPr>
      <t>self-insured product</t>
    </r>
    <r>
      <rPr>
        <sz val="10"/>
        <rFont val="Arial"/>
        <family val="2"/>
      </rPr>
      <t xml:space="preserve"> is one where the risk for claims is retained by the employer and or its employees and service fees for processing claims are paid to a third party.  </t>
    </r>
  </si>
  <si>
    <r>
      <t xml:space="preserve">24.  Subscriber </t>
    </r>
    <r>
      <rPr>
        <sz val="10"/>
        <rFont val="Arial"/>
        <family val="2"/>
      </rPr>
      <t xml:space="preserve">is a term that is applied to the certificate-holder under a group policy.  The term is used interchangeably with the terms "insured or member."  The subscriber may add "dependents" to his or her coverage under the terms of the policy.  </t>
    </r>
  </si>
  <si>
    <t>Secure Upload</t>
  </si>
  <si>
    <r>
      <rPr>
        <b/>
        <sz val="10"/>
        <rFont val="Arial"/>
        <family val="2"/>
      </rPr>
      <t>Dental Savings (Discount Dental) Plans</t>
    </r>
    <r>
      <rPr>
        <sz val="10"/>
        <rFont val="Arial"/>
        <family val="2"/>
      </rPr>
      <t xml:space="preserve"> - also known as dental Referral plans - are non-insured programs in which dentists participate on a panel agreeing to perform services for enrollees at a specified discounted price, or discount off their usual charge.  No payment is made by the referral plan to the dentists; dentists are paid the negotiated fee directly by the enrollee. </t>
    </r>
  </si>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</sst>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 d\,\ yyyy;@"/>
    <numFmt numFmtId="165" formatCode="[&lt;=9999999]###\-####;\(###\)\ ###\-####"/>
    <numFmt numFmtId="166" formatCode="0.0%"/>
    <numFmt numFmtId="167" formatCode="_(* #,##0_);_(* \(#,##0\);_(* &quot;-&quot;??_);_(@_)"/>
  </numFmts>
  <fonts count="35">
    <font>
      <sz val="10"/>
      <name val="Arial"/>
    </font>
    <font>
      <sz val="10"/>
      <name val="Arial"/>
      <family val="2"/>
    </font>
    <font>
      <b/>
      <sz val="14"/>
      <name val="Arial"/>
      <family val="2"/>
    </font>
    <font>
      <b/>
      <sz val="12"/>
      <name val="Arial"/>
      <family val="2"/>
    </font>
    <font>
      <b/>
      <i/>
      <sz val="12"/>
      <name val="Arial"/>
      <family val="2"/>
    </font>
    <font>
      <b/>
      <i/>
      <sz val="9"/>
      <name val="Arial"/>
      <family val="2"/>
    </font>
    <font>
      <sz val="12"/>
      <name val="Arial"/>
      <family val="2"/>
    </font>
    <font>
      <sz val="10"/>
      <name val="Arial"/>
      <family val="2"/>
    </font>
    <font>
      <sz val="12"/>
      <name val="Arial"/>
      <family val="2"/>
    </font>
    <font>
      <b/>
      <sz val="10"/>
      <name val="Arial"/>
      <family val="2"/>
    </font>
    <font>
      <i/>
      <sz val="10"/>
      <name val="Arial"/>
      <family val="2"/>
    </font>
    <font>
      <sz val="10"/>
      <name val="Arial"/>
      <family val="2"/>
    </font>
    <font>
      <b/>
      <sz val="9"/>
      <name val="Arial"/>
      <family val="2"/>
    </font>
    <font>
      <sz val="10"/>
      <color indexed="9"/>
      <name val="Arial"/>
      <family val="2"/>
    </font>
    <font>
      <b/>
      <sz val="10"/>
      <color indexed="10"/>
      <name val="Arial"/>
      <family val="2"/>
    </font>
    <font>
      <u/>
      <sz val="10"/>
      <color indexed="12"/>
      <name val="Arial"/>
      <family val="2"/>
    </font>
    <font>
      <sz val="8"/>
      <color indexed="81"/>
      <name val="Tahoma"/>
      <family val="2"/>
    </font>
    <font>
      <b/>
      <sz val="8"/>
      <color indexed="81"/>
      <name val="Tahoma"/>
      <family val="2"/>
    </font>
    <font>
      <b/>
      <sz val="8"/>
      <color indexed="10"/>
      <name val="Arial"/>
      <family val="2"/>
    </font>
    <font>
      <sz val="10"/>
      <name val="Arial"/>
      <family val="2"/>
    </font>
    <font>
      <sz val="10"/>
      <name val="Arial"/>
      <family val="2"/>
    </font>
    <font>
      <sz val="8"/>
      <name val="Arial"/>
      <family val="2"/>
    </font>
    <font>
      <sz val="10"/>
      <name val="Arial Unicode MS"/>
      <family val="2"/>
    </font>
    <font>
      <sz val="11"/>
      <color rgb="FF006100"/>
      <name val="Calibri"/>
      <family val="2"/>
      <scheme val="minor"/>
    </font>
    <font>
      <sz val="10"/>
      <color theme="0"/>
      <name val="Arial"/>
      <family val="2"/>
    </font>
    <font>
      <sz val="11"/>
      <name val="Calibri"/>
      <family val="2"/>
      <scheme val="minor"/>
    </font>
    <font>
      <sz val="10"/>
      <color theme="0" tint="-0.249977111117893"/>
      <name val="Arial"/>
      <family val="2"/>
    </font>
    <font>
      <b/>
      <i/>
      <sz val="10"/>
      <name val="Arial"/>
      <family val="2"/>
    </font>
    <font>
      <b/>
      <sz val="12"/>
      <color indexed="10"/>
      <name val="System"/>
    </font>
    <font>
      <b/>
      <sz val="8"/>
      <name val="Arial"/>
      <family val="2"/>
    </font>
    <font>
      <b/>
      <sz val="8"/>
      <color rgb="FFFF0000"/>
      <name val="Arial"/>
      <family val="2"/>
    </font>
    <font>
      <sz val="9"/>
      <color indexed="81"/>
      <name val="Tahoma"/>
      <family val="2"/>
    </font>
    <font>
      <b/>
      <sz val="9"/>
      <color indexed="81"/>
      <name val="Tahoma"/>
      <family val="2"/>
    </font>
    <font>
      <sz val="10"/>
      <name val="Arial"/>
      <family val="2"/>
    </font>
    <font>
      <b/>
      <sz val="1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78">
    <border>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10"/>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medium">
        <color theme="4"/>
      </left>
      <right style="medium">
        <color theme="4"/>
      </right>
      <top style="medium">
        <color theme="4"/>
      </top>
      <bottom style="medium">
        <color theme="4"/>
      </bottom>
      <diagonal/>
    </border>
    <border>
      <left style="hair">
        <color auto="1"/>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double">
        <color indexed="64"/>
      </top>
      <bottom style="medium">
        <color indexed="64"/>
      </bottom>
      <diagonal/>
    </border>
    <border>
      <left style="thick">
        <color theme="3" tint="0.399945066682943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indexed="64"/>
      </left>
      <right style="medium">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3" fillId="4" borderId="0" applyNumberFormat="0" applyBorder="0" applyAlignment="0" applyProtection="0"/>
    <xf numFmtId="0" fontId="15" fillId="0" borderId="0" applyNumberFormat="0" applyFill="0" applyBorder="0" applyAlignment="0" applyProtection="0">
      <alignment vertical="top"/>
      <protection locked="0"/>
    </xf>
    <xf numFmtId="0" fontId="1" fillId="0" borderId="0"/>
    <xf numFmtId="0" fontId="19" fillId="5" borderId="43" applyNumberFormat="0" applyFont="0" applyAlignment="0" applyProtection="0"/>
    <xf numFmtId="9" fontId="33" fillId="0" borderId="0" applyFont="0" applyFill="0" applyBorder="0" applyAlignment="0" applyProtection="0"/>
  </cellStyleXfs>
  <cellXfs count="352">
    <xf numFmtId="0" fontId="0" fillId="0" borderId="0" xfId="0"/>
    <xf numFmtId="0" fontId="0" fillId="3" borderId="0" xfId="0" applyFill="1" applyAlignment="1" applyProtection="1">
      <alignment horizontal="left"/>
      <protection locked="0"/>
    </xf>
    <xf numFmtId="165" fontId="0" fillId="3" borderId="0" xfId="0" applyNumberFormat="1" applyFill="1" applyAlignment="1" applyProtection="1">
      <alignment horizontal="left"/>
      <protection locked="0"/>
    </xf>
    <xf numFmtId="0" fontId="0" fillId="3" borderId="0" xfId="0" applyFill="1"/>
    <xf numFmtId="0" fontId="3" fillId="3" borderId="0" xfId="0" applyFont="1" applyFill="1" applyAlignment="1">
      <alignment horizontal="center"/>
    </xf>
    <xf numFmtId="0" fontId="0" fillId="3" borderId="0" xfId="0" applyFill="1" applyAlignment="1">
      <alignment wrapText="1"/>
    </xf>
    <xf numFmtId="0" fontId="9" fillId="3" borderId="0" xfId="0" applyFont="1" applyFill="1" applyAlignment="1">
      <alignment wrapText="1"/>
    </xf>
    <xf numFmtId="3" fontId="0" fillId="3" borderId="0" xfId="1" applyNumberFormat="1" applyFont="1" applyFill="1" applyProtection="1">
      <protection locked="0"/>
    </xf>
    <xf numFmtId="3" fontId="0" fillId="3" borderId="0" xfId="0" applyNumberFormat="1" applyFill="1" applyProtection="1">
      <protection locked="0"/>
    </xf>
    <xf numFmtId="3" fontId="0" fillId="2" borderId="0" xfId="0" applyNumberFormat="1" applyFill="1"/>
    <xf numFmtId="0" fontId="0" fillId="2" borderId="0" xfId="0" applyFill="1"/>
    <xf numFmtId="0" fontId="15" fillId="2" borderId="0" xfId="3" applyFill="1" applyAlignment="1" applyProtection="1"/>
    <xf numFmtId="3" fontId="0" fillId="3" borderId="8" xfId="0" applyNumberFormat="1" applyFill="1" applyBorder="1" applyProtection="1">
      <protection locked="0"/>
    </xf>
    <xf numFmtId="0" fontId="7" fillId="3" borderId="13" xfId="0" applyFont="1" applyFill="1" applyBorder="1" applyProtection="1">
      <protection locked="0"/>
    </xf>
    <xf numFmtId="0" fontId="7"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0" fontId="7" fillId="3" borderId="18" xfId="0" applyFont="1" applyFill="1" applyBorder="1" applyProtection="1">
      <protection locked="0"/>
    </xf>
    <xf numFmtId="0" fontId="7" fillId="3" borderId="19" xfId="0" applyFont="1" applyFill="1" applyBorder="1" applyProtection="1">
      <protection locked="0"/>
    </xf>
    <xf numFmtId="0" fontId="7" fillId="3" borderId="15" xfId="0" applyFont="1" applyFill="1" applyBorder="1" applyProtection="1">
      <protection locked="0"/>
    </xf>
    <xf numFmtId="0" fontId="7" fillId="3" borderId="16" xfId="0" applyFont="1" applyFill="1" applyBorder="1" applyProtection="1">
      <protection locked="0"/>
    </xf>
    <xf numFmtId="0" fontId="7" fillId="3" borderId="24" xfId="0" applyFont="1" applyFill="1" applyBorder="1" applyProtection="1">
      <protection locked="0"/>
    </xf>
    <xf numFmtId="0" fontId="7" fillId="3" borderId="25" xfId="0" applyFont="1" applyFill="1" applyBorder="1" applyProtection="1">
      <protection locked="0"/>
    </xf>
    <xf numFmtId="0" fontId="7" fillId="3" borderId="17" xfId="0" applyFont="1" applyFill="1" applyBorder="1" applyProtection="1">
      <protection locked="0"/>
    </xf>
    <xf numFmtId="0" fontId="7" fillId="3" borderId="27" xfId="0" applyFont="1" applyFill="1" applyBorder="1" applyProtection="1">
      <protection locked="0"/>
    </xf>
    <xf numFmtId="0" fontId="7" fillId="3" borderId="28" xfId="0" applyFont="1" applyFill="1" applyBorder="1" applyProtection="1">
      <protection locked="0"/>
    </xf>
    <xf numFmtId="0" fontId="7" fillId="3" borderId="29" xfId="0" applyFont="1" applyFill="1" applyBorder="1" applyProtection="1">
      <protection locked="0"/>
    </xf>
    <xf numFmtId="0" fontId="7" fillId="3" borderId="30" xfId="0" applyFont="1" applyFill="1" applyBorder="1" applyProtection="1">
      <protection locked="0"/>
    </xf>
    <xf numFmtId="0" fontId="9" fillId="3" borderId="0" xfId="0" applyFont="1" applyFill="1" applyAlignment="1">
      <alignment vertical="center" wrapText="1"/>
    </xf>
    <xf numFmtId="0" fontId="0" fillId="2" borderId="0" xfId="0" applyFill="1" applyAlignment="1">
      <alignment horizontal="left"/>
    </xf>
    <xf numFmtId="0" fontId="7" fillId="2" borderId="0" xfId="0" applyFont="1" applyFill="1" applyAlignment="1">
      <alignment horizontal="left" vertical="center" wrapText="1"/>
    </xf>
    <xf numFmtId="0" fontId="8" fillId="2" borderId="0" xfId="0" applyFont="1" applyFill="1"/>
    <xf numFmtId="164" fontId="28" fillId="2" borderId="0" xfId="0" applyNumberFormat="1" applyFont="1" applyFill="1" applyAlignment="1">
      <alignment horizontal="center"/>
    </xf>
    <xf numFmtId="164" fontId="0" fillId="2" borderId="0" xfId="0" applyNumberFormat="1" applyFill="1"/>
    <xf numFmtId="0" fontId="3" fillId="2" borderId="11" xfId="0" applyFont="1" applyFill="1" applyBorder="1"/>
    <xf numFmtId="0" fontId="0" fillId="2" borderId="12" xfId="0" applyFill="1" applyBorder="1"/>
    <xf numFmtId="0" fontId="9" fillId="2" borderId="0" xfId="0" applyFont="1" applyFill="1" applyAlignment="1">
      <alignment horizontal="right"/>
    </xf>
    <xf numFmtId="0" fontId="0" fillId="0" borderId="0" xfId="0" applyProtection="1">
      <protection locked="0"/>
    </xf>
    <xf numFmtId="0" fontId="24" fillId="0" borderId="0" xfId="0" applyFont="1" applyProtection="1">
      <protection locked="0"/>
    </xf>
    <xf numFmtId="3" fontId="24" fillId="0" borderId="0" xfId="0" applyNumberFormat="1" applyFont="1" applyProtection="1">
      <protection locked="0"/>
    </xf>
    <xf numFmtId="0" fontId="11" fillId="0" borderId="0" xfId="0" applyFont="1" applyProtection="1">
      <protection locked="0"/>
    </xf>
    <xf numFmtId="0" fontId="11" fillId="2" borderId="0" xfId="0" applyFont="1" applyFill="1"/>
    <xf numFmtId="0" fontId="1" fillId="2" borderId="0" xfId="0" applyFont="1" applyFill="1"/>
    <xf numFmtId="0" fontId="0" fillId="2" borderId="0" xfId="0" applyFill="1" applyAlignment="1">
      <alignment horizontal="center" vertical="center" wrapText="1"/>
    </xf>
    <xf numFmtId="0" fontId="8" fillId="2" borderId="1" xfId="0" applyFont="1" applyFill="1" applyBorder="1" applyAlignment="1">
      <alignment horizontal="left" vertical="center" wrapText="1"/>
    </xf>
    <xf numFmtId="3" fontId="1" fillId="2" borderId="9" xfId="0" applyNumberFormat="1" applyFont="1" applyFill="1" applyBorder="1" applyAlignment="1">
      <alignment horizontal="center" wrapText="1"/>
    </xf>
    <xf numFmtId="3" fontId="7" fillId="2" borderId="2"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1" fillId="2" borderId="33" xfId="0" applyNumberFormat="1" applyFont="1" applyFill="1" applyBorder="1" applyAlignment="1">
      <alignment horizontal="center" wrapText="1"/>
    </xf>
    <xf numFmtId="0" fontId="8" fillId="2" borderId="1" xfId="0" applyFont="1" applyFill="1" applyBorder="1" applyAlignment="1">
      <alignment horizontal="center" wrapText="1"/>
    </xf>
    <xf numFmtId="3" fontId="7" fillId="2" borderId="0" xfId="0" applyNumberFormat="1" applyFont="1" applyFill="1" applyAlignment="1">
      <alignment horizontal="center" wrapText="1"/>
    </xf>
    <xf numFmtId="0" fontId="0" fillId="2" borderId="0" xfId="0" applyFill="1" applyAlignment="1">
      <alignment horizontal="right" vertical="center" wrapText="1"/>
    </xf>
    <xf numFmtId="0" fontId="1" fillId="2" borderId="1" xfId="0" applyFont="1" applyFill="1" applyBorder="1" applyAlignment="1">
      <alignment vertical="center" wrapText="1"/>
    </xf>
    <xf numFmtId="167" fontId="0" fillId="2" borderId="0" xfId="1" applyNumberFormat="1" applyFont="1" applyFill="1"/>
    <xf numFmtId="0" fontId="0" fillId="2" borderId="0" xfId="0" applyFill="1" applyAlignment="1">
      <alignment horizontal="right"/>
    </xf>
    <xf numFmtId="0" fontId="11" fillId="2" borderId="1" xfId="0" applyFont="1" applyFill="1" applyBorder="1" applyAlignment="1">
      <alignment wrapText="1"/>
    </xf>
    <xf numFmtId="166" fontId="1" fillId="2" borderId="0" xfId="0" applyNumberFormat="1" applyFont="1" applyFill="1" applyAlignment="1">
      <alignment vertical="center" wrapText="1"/>
    </xf>
    <xf numFmtId="0" fontId="11" fillId="2" borderId="1" xfId="0" applyFont="1" applyFill="1" applyBorder="1" applyAlignment="1">
      <alignment vertical="center" wrapText="1"/>
    </xf>
    <xf numFmtId="166" fontId="11" fillId="2" borderId="0" xfId="0" applyNumberFormat="1" applyFont="1" applyFill="1" applyAlignment="1">
      <alignment vertical="center" wrapText="1"/>
    </xf>
    <xf numFmtId="0" fontId="0" fillId="2" borderId="10" xfId="0" applyFill="1" applyBorder="1"/>
    <xf numFmtId="166" fontId="11" fillId="2" borderId="1" xfId="0" applyNumberFormat="1" applyFont="1" applyFill="1" applyBorder="1" applyAlignment="1">
      <alignment vertical="center" wrapText="1"/>
    </xf>
    <xf numFmtId="3" fontId="0" fillId="2" borderId="0" xfId="1" applyNumberFormat="1" applyFont="1" applyFill="1"/>
    <xf numFmtId="0" fontId="11" fillId="2" borderId="1" xfId="0" applyFont="1" applyFill="1" applyBorder="1" applyAlignment="1">
      <alignment horizontal="left" wrapText="1"/>
    </xf>
    <xf numFmtId="0" fontId="11" fillId="2" borderId="1" xfId="0" applyFont="1" applyFill="1" applyBorder="1"/>
    <xf numFmtId="0" fontId="11" fillId="2" borderId="0" xfId="0" applyFont="1" applyFill="1" applyAlignment="1">
      <alignment wrapText="1"/>
    </xf>
    <xf numFmtId="3" fontId="0" fillId="2" borderId="3" xfId="0" applyNumberFormat="1" applyFill="1" applyBorder="1"/>
    <xf numFmtId="3" fontId="25" fillId="4" borderId="3" xfId="2" applyNumberFormat="1" applyFont="1" applyBorder="1"/>
    <xf numFmtId="0" fontId="1" fillId="2" borderId="0" xfId="0" applyFont="1" applyFill="1" applyAlignment="1">
      <alignment horizontal="right" wrapText="1"/>
    </xf>
    <xf numFmtId="0" fontId="1" fillId="2" borderId="0" xfId="0" applyFont="1" applyFill="1" applyAlignment="1">
      <alignment wrapText="1"/>
    </xf>
    <xf numFmtId="0" fontId="7"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7" fillId="0" borderId="0" xfId="0" applyFont="1" applyAlignment="1" applyProtection="1">
      <alignment vertical="top"/>
      <protection locked="0"/>
    </xf>
    <xf numFmtId="0" fontId="7" fillId="0" borderId="0" xfId="0" applyFont="1" applyAlignment="1" applyProtection="1">
      <alignment vertical="center"/>
      <protection locked="0"/>
    </xf>
    <xf numFmtId="3" fontId="13" fillId="0" borderId="0" xfId="0" applyNumberFormat="1" applyFont="1" applyProtection="1">
      <protection locked="0"/>
    </xf>
    <xf numFmtId="0" fontId="1" fillId="0" borderId="0" xfId="0" applyFont="1" applyProtection="1">
      <protection locked="0"/>
    </xf>
    <xf numFmtId="3" fontId="7" fillId="0" borderId="0" xfId="0" applyNumberFormat="1" applyFont="1" applyProtection="1">
      <protection locked="0"/>
    </xf>
    <xf numFmtId="0" fontId="24" fillId="0" borderId="0" xfId="0" applyFont="1" applyAlignment="1" applyProtection="1">
      <alignment horizontal="center"/>
      <protection locked="0"/>
    </xf>
    <xf numFmtId="0" fontId="1" fillId="0" borderId="0" xfId="0" applyFont="1" applyAlignment="1" applyProtection="1">
      <alignment horizontal="center"/>
      <protection locked="0"/>
    </xf>
    <xf numFmtId="0" fontId="7" fillId="0" borderId="0" xfId="0" applyFont="1" applyAlignment="1" applyProtection="1">
      <alignment horizontal="center"/>
      <protection locked="0"/>
    </xf>
    <xf numFmtId="0" fontId="2" fillId="2" borderId="0" xfId="0" applyFont="1" applyFill="1"/>
    <xf numFmtId="0" fontId="1" fillId="0" borderId="0" xfId="0" applyFont="1"/>
    <xf numFmtId="0" fontId="3" fillId="2" borderId="0" xfId="0" applyFont="1" applyFill="1"/>
    <xf numFmtId="0" fontId="0" fillId="2" borderId="32" xfId="0" quotePrefix="1" applyFill="1" applyBorder="1" applyAlignment="1">
      <alignment horizontal="right" vertical="top" wrapText="1"/>
    </xf>
    <xf numFmtId="0" fontId="0" fillId="2" borderId="0" xfId="0" quotePrefix="1" applyFill="1" applyAlignment="1">
      <alignment horizontal="right" vertical="top"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1" fillId="2" borderId="0" xfId="0" applyFont="1" applyFill="1" applyAlignment="1">
      <alignment horizontal="center" vertical="center"/>
    </xf>
    <xf numFmtId="0" fontId="9" fillId="2" borderId="0" xfId="0" quotePrefix="1" applyFont="1" applyFill="1" applyAlignment="1">
      <alignment horizontal="center" vertical="center" wrapText="1"/>
    </xf>
    <xf numFmtId="0" fontId="9" fillId="2" borderId="26" xfId="0" applyFont="1" applyFill="1" applyBorder="1" applyAlignment="1">
      <alignment horizontal="center" wrapText="1"/>
    </xf>
    <xf numFmtId="0" fontId="0" fillId="2" borderId="20" xfId="0" applyFill="1" applyBorder="1"/>
    <xf numFmtId="0" fontId="9" fillId="2" borderId="20" xfId="0" applyFont="1" applyFill="1" applyBorder="1" applyAlignment="1">
      <alignment horizontal="center"/>
    </xf>
    <xf numFmtId="0" fontId="1" fillId="0" borderId="0" xfId="0" applyFont="1" applyAlignment="1">
      <alignment horizontal="center" vertical="center"/>
    </xf>
    <xf numFmtId="3" fontId="9" fillId="8" borderId="51" xfId="0" applyNumberFormat="1" applyFont="1" applyFill="1" applyBorder="1" applyAlignment="1">
      <alignment horizontal="center" vertical="center" wrapText="1"/>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xf numFmtId="0" fontId="7" fillId="0" borderId="0" xfId="0" applyFont="1"/>
    <xf numFmtId="0" fontId="9" fillId="2" borderId="0" xfId="0" quotePrefix="1" applyFont="1" applyFill="1" applyAlignment="1">
      <alignment horizontal="right" vertical="center" wrapText="1"/>
    </xf>
    <xf numFmtId="0" fontId="9" fillId="2" borderId="21" xfId="0" applyFont="1" applyFill="1" applyBorder="1" applyAlignment="1">
      <alignment vertical="center" wrapText="1"/>
    </xf>
    <xf numFmtId="0" fontId="0" fillId="6" borderId="0" xfId="0" applyFill="1" applyAlignment="1">
      <alignment horizontal="left"/>
    </xf>
    <xf numFmtId="0" fontId="9" fillId="6" borderId="0" xfId="0" applyFont="1" applyFill="1" applyAlignment="1">
      <alignment horizontal="right"/>
    </xf>
    <xf numFmtId="0" fontId="22" fillId="6" borderId="0" xfId="0" applyFont="1" applyFill="1" applyAlignment="1">
      <alignment horizontal="left"/>
    </xf>
    <xf numFmtId="0" fontId="18" fillId="2" borderId="0" xfId="0" applyFont="1" applyFill="1" applyAlignment="1">
      <alignment vertical="top"/>
    </xf>
    <xf numFmtId="0" fontId="7" fillId="2" borderId="0" xfId="0" applyFont="1" applyFill="1" applyAlignment="1">
      <alignment vertical="center"/>
    </xf>
    <xf numFmtId="0" fontId="1" fillId="0" borderId="0" xfId="0" applyFont="1" applyAlignment="1">
      <alignment vertical="center"/>
    </xf>
    <xf numFmtId="0" fontId="12" fillId="2" borderId="0" xfId="0" applyFont="1" applyFill="1" applyAlignment="1">
      <alignment horizontal="right"/>
    </xf>
    <xf numFmtId="0" fontId="26" fillId="2" borderId="0" xfId="0" applyFont="1" applyFill="1"/>
    <xf numFmtId="0" fontId="3" fillId="2" borderId="0" xfId="0" applyFont="1" applyFill="1" applyAlignment="1">
      <alignment horizontal="center"/>
    </xf>
    <xf numFmtId="0" fontId="9" fillId="2" borderId="0" xfId="0" applyFont="1" applyFill="1" applyAlignment="1">
      <alignment horizontal="left" vertical="center" wrapText="1"/>
    </xf>
    <xf numFmtId="0" fontId="0" fillId="2" borderId="2" xfId="0" applyFill="1" applyBorder="1" applyAlignment="1">
      <alignment vertical="center"/>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7" fillId="2" borderId="4" xfId="0" applyFont="1" applyFill="1" applyBorder="1" applyAlignment="1">
      <alignment horizontal="center" vertical="center" wrapText="1"/>
    </xf>
    <xf numFmtId="0" fontId="7" fillId="6" borderId="0" xfId="0" applyFont="1" applyFill="1" applyAlignment="1">
      <alignment horizontal="center" vertical="center" wrapText="1"/>
    </xf>
    <xf numFmtId="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vertical="center"/>
    </xf>
    <xf numFmtId="0" fontId="1" fillId="2" borderId="0" xfId="0" applyFont="1" applyFill="1" applyAlignment="1">
      <alignment vertical="center"/>
    </xf>
    <xf numFmtId="0" fontId="7" fillId="2" borderId="1" xfId="0" applyFont="1" applyFill="1" applyBorder="1" applyAlignment="1">
      <alignment vertical="center" wrapText="1"/>
    </xf>
    <xf numFmtId="0" fontId="7" fillId="2" borderId="6" xfId="0" applyFont="1" applyFill="1" applyBorder="1" applyAlignment="1">
      <alignment vertical="center"/>
    </xf>
    <xf numFmtId="0" fontId="7"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9" fillId="2" borderId="0" xfId="0" applyFont="1" applyFill="1" applyAlignment="1">
      <alignment horizontal="right" vertical="center" wrapText="1"/>
    </xf>
    <xf numFmtId="9" fontId="1" fillId="2" borderId="0" xfId="0" applyNumberFormat="1" applyFont="1" applyFill="1" applyAlignment="1">
      <alignment horizontal="center" vertical="center"/>
    </xf>
    <xf numFmtId="0" fontId="18" fillId="2" borderId="0" xfId="0" applyFont="1" applyFill="1" applyAlignment="1">
      <alignment horizontal="right" vertical="center" wrapText="1"/>
    </xf>
    <xf numFmtId="0" fontId="18" fillId="2" borderId="0" xfId="0" applyFont="1" applyFill="1" applyAlignment="1">
      <alignment horizontal="right" vertical="center"/>
    </xf>
    <xf numFmtId="1" fontId="7" fillId="6" borderId="0" xfId="0" applyNumberFormat="1" applyFont="1" applyFill="1" applyAlignment="1">
      <alignment horizontal="center" vertical="center"/>
    </xf>
    <xf numFmtId="1" fontId="7" fillId="2" borderId="0" xfId="0" applyNumberFormat="1" applyFont="1" applyFill="1" applyAlignment="1">
      <alignment horizontal="center" vertical="center"/>
    </xf>
    <xf numFmtId="0" fontId="7" fillId="6" borderId="0" xfId="0" applyFont="1" applyFill="1"/>
    <xf numFmtId="0" fontId="0" fillId="2" borderId="0" xfId="0" applyFill="1" applyAlignment="1">
      <alignment wrapText="1"/>
    </xf>
    <xf numFmtId="0" fontId="3" fillId="2" borderId="0" xfId="0" applyFont="1" applyFill="1" applyAlignment="1">
      <alignment horizontal="center" wrapText="1"/>
    </xf>
    <xf numFmtId="0" fontId="1" fillId="2" borderId="0" xfId="0" applyFont="1" applyFill="1" applyAlignment="1">
      <alignment horizontal="center" wrapText="1"/>
    </xf>
    <xf numFmtId="0" fontId="3" fillId="2" borderId="0" xfId="0" applyFont="1" applyFill="1" applyAlignment="1">
      <alignment horizontal="left"/>
    </xf>
    <xf numFmtId="0" fontId="0" fillId="2" borderId="7" xfId="0" quotePrefix="1" applyFill="1" applyBorder="1" applyAlignment="1">
      <alignment horizontal="right" vertical="center" wrapText="1"/>
    </xf>
    <xf numFmtId="49" fontId="1" fillId="2" borderId="8" xfId="0" applyNumberFormat="1" applyFont="1" applyFill="1" applyBorder="1" applyAlignment="1">
      <alignment horizontal="right" vertical="center" wrapText="1"/>
    </xf>
    <xf numFmtId="0" fontId="1" fillId="2" borderId="8" xfId="0" quotePrefix="1" applyFont="1" applyFill="1" applyBorder="1" applyAlignment="1">
      <alignment horizontal="right" vertical="center" wrapText="1"/>
    </xf>
    <xf numFmtId="49" fontId="1" fillId="2" borderId="9" xfId="0" quotePrefix="1" applyNumberFormat="1" applyFont="1" applyFill="1" applyBorder="1" applyAlignment="1">
      <alignment horizontal="right" vertical="center" wrapText="1"/>
    </xf>
    <xf numFmtId="0" fontId="1" fillId="2" borderId="47" xfId="0" applyFont="1" applyFill="1" applyBorder="1" applyAlignment="1">
      <alignment horizontal="center" wrapText="1"/>
    </xf>
    <xf numFmtId="0" fontId="1" fillId="2" borderId="48" xfId="0" applyFont="1" applyFill="1" applyBorder="1" applyAlignment="1">
      <alignment horizontal="center" wrapText="1"/>
    </xf>
    <xf numFmtId="3" fontId="29" fillId="8" borderId="49" xfId="0" applyNumberFormat="1" applyFont="1" applyFill="1" applyBorder="1" applyAlignment="1">
      <alignment horizontal="center" vertical="center" wrapText="1"/>
    </xf>
    <xf numFmtId="0" fontId="7" fillId="2" borderId="0" xfId="0" applyFont="1" applyFill="1" applyAlignment="1">
      <alignment vertical="top"/>
    </xf>
    <xf numFmtId="0" fontId="9" fillId="2" borderId="0" xfId="0" quotePrefix="1" applyFont="1" applyFill="1" applyAlignment="1">
      <alignment horizontal="right" vertical="top" wrapText="1"/>
    </xf>
    <xf numFmtId="0" fontId="1" fillId="2" borderId="52" xfId="0" applyFont="1" applyFill="1" applyBorder="1" applyAlignment="1">
      <alignment horizontal="center" vertical="top" wrapText="1"/>
    </xf>
    <xf numFmtId="0" fontId="1" fillId="2" borderId="53" xfId="0" applyFont="1" applyFill="1" applyBorder="1" applyAlignment="1">
      <alignment horizontal="center" vertical="top" wrapText="1"/>
    </xf>
    <xf numFmtId="0" fontId="1" fillId="6" borderId="53" xfId="0" applyFont="1" applyFill="1" applyBorder="1" applyAlignment="1">
      <alignment horizontal="center" vertical="top" wrapText="1"/>
    </xf>
    <xf numFmtId="3" fontId="7" fillId="7" borderId="31" xfId="0" applyNumberFormat="1" applyFont="1" applyFill="1" applyBorder="1" applyAlignment="1">
      <alignment vertical="center"/>
    </xf>
    <xf numFmtId="3" fontId="7" fillId="7" borderId="22" xfId="0" applyNumberFormat="1" applyFont="1" applyFill="1" applyBorder="1" applyAlignment="1">
      <alignment vertical="center"/>
    </xf>
    <xf numFmtId="3" fontId="7" fillId="7" borderId="23" xfId="0" applyNumberFormat="1" applyFont="1" applyFill="1" applyBorder="1" applyAlignment="1">
      <alignment vertical="center"/>
    </xf>
    <xf numFmtId="0" fontId="0" fillId="2" borderId="8" xfId="0" quotePrefix="1" applyFill="1" applyBorder="1" applyAlignment="1">
      <alignment horizontal="right" vertical="center" wrapText="1"/>
    </xf>
    <xf numFmtId="49" fontId="1" fillId="2" borderId="0" xfId="0" applyNumberFormat="1" applyFont="1" applyFill="1" applyAlignment="1">
      <alignment horizontal="right" vertical="top" wrapText="1"/>
    </xf>
    <xf numFmtId="0" fontId="9" fillId="6" borderId="0" xfId="0" applyFont="1" applyFill="1" applyAlignment="1">
      <alignment horizontal="left" vertical="center" wrapText="1"/>
    </xf>
    <xf numFmtId="0" fontId="9" fillId="6" borderId="0" xfId="0" applyFont="1" applyFill="1" applyAlignment="1">
      <alignment horizontal="center"/>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3" fontId="1" fillId="0" borderId="0" xfId="0" applyNumberFormat="1" applyFont="1" applyProtection="1">
      <protection locked="0"/>
    </xf>
    <xf numFmtId="0" fontId="2" fillId="2" borderId="0" xfId="0" applyFont="1" applyFill="1" applyAlignment="1">
      <alignment horizontal="center"/>
    </xf>
    <xf numFmtId="10" fontId="20" fillId="5" borderId="44" xfId="6" applyNumberFormat="1" applyFont="1" applyFill="1" applyBorder="1" applyProtection="1">
      <protection locked="0"/>
    </xf>
    <xf numFmtId="10" fontId="7" fillId="6" borderId="0" xfId="6" applyNumberFormat="1" applyFont="1" applyFill="1" applyAlignment="1">
      <alignment horizontal="center" vertical="center"/>
    </xf>
    <xf numFmtId="10" fontId="7" fillId="2" borderId="0" xfId="6" applyNumberFormat="1" applyFont="1" applyFill="1" applyAlignment="1">
      <alignment horizontal="center" vertical="center"/>
    </xf>
    <xf numFmtId="10" fontId="1" fillId="6" borderId="0" xfId="6" applyNumberFormat="1" applyFont="1" applyFill="1" applyAlignment="1">
      <alignment horizontal="center" vertical="center"/>
    </xf>
    <xf numFmtId="0" fontId="0" fillId="2" borderId="57" xfId="0" applyFill="1" applyBorder="1"/>
    <xf numFmtId="3" fontId="9" fillId="8" borderId="39" xfId="0" applyNumberFormat="1" applyFont="1" applyFill="1" applyBorder="1" applyAlignment="1">
      <alignment horizontal="center" vertical="center" wrapText="1"/>
    </xf>
    <xf numFmtId="0" fontId="9" fillId="2" borderId="3" xfId="0" applyFont="1" applyFill="1" applyBorder="1" applyAlignment="1">
      <alignment horizontal="center" wrapText="1"/>
    </xf>
    <xf numFmtId="3" fontId="1" fillId="2" borderId="54" xfId="0" applyNumberFormat="1" applyFont="1" applyFill="1" applyBorder="1" applyAlignment="1">
      <alignment horizontal="center" wrapText="1"/>
    </xf>
    <xf numFmtId="3" fontId="0" fillId="3" borderId="59" xfId="1" applyNumberFormat="1" applyFont="1" applyFill="1" applyBorder="1" applyProtection="1">
      <protection locked="0"/>
    </xf>
    <xf numFmtId="3" fontId="0" fillId="3" borderId="60" xfId="1" applyNumberFormat="1" applyFont="1" applyFill="1" applyBorder="1" applyProtection="1">
      <protection locked="0"/>
    </xf>
    <xf numFmtId="3" fontId="0" fillId="3" borderId="1" xfId="1" applyNumberFormat="1" applyFont="1" applyFill="1" applyBorder="1" applyProtection="1">
      <protection locked="0"/>
    </xf>
    <xf numFmtId="3" fontId="0" fillId="3" borderId="58" xfId="1" applyNumberFormat="1" applyFont="1" applyFill="1" applyBorder="1" applyProtection="1">
      <protection locked="0"/>
    </xf>
    <xf numFmtId="3" fontId="0" fillId="3" borderId="62" xfId="1" applyNumberFormat="1" applyFont="1" applyFill="1" applyBorder="1" applyProtection="1">
      <protection locked="0"/>
    </xf>
    <xf numFmtId="3" fontId="0" fillId="9" borderId="61" xfId="1" applyNumberFormat="1" applyFont="1" applyFill="1" applyBorder="1" applyProtection="1">
      <protection locked="0"/>
    </xf>
    <xf numFmtId="3" fontId="1" fillId="6" borderId="54" xfId="0" applyNumberFormat="1" applyFont="1" applyFill="1" applyBorder="1" applyAlignment="1">
      <alignment horizontal="center" wrapText="1"/>
    </xf>
    <xf numFmtId="0" fontId="0" fillId="6" borderId="0" xfId="0" applyFill="1" applyProtection="1">
      <protection locked="0"/>
    </xf>
    <xf numFmtId="0" fontId="1" fillId="2" borderId="0" xfId="0" applyFont="1" applyFill="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center" wrapText="1"/>
    </xf>
    <xf numFmtId="0" fontId="1" fillId="6" borderId="0" xfId="0" applyFont="1" applyFill="1" applyAlignment="1">
      <alignment horizontal="center" vertical="top" wrapText="1"/>
    </xf>
    <xf numFmtId="0" fontId="1" fillId="2" borderId="51" xfId="0" applyFont="1" applyFill="1" applyBorder="1" applyAlignment="1">
      <alignment horizontal="center" vertical="top" wrapText="1"/>
    </xf>
    <xf numFmtId="0" fontId="29" fillId="6" borderId="0" xfId="0" applyFont="1" applyFill="1" applyAlignment="1">
      <alignment horizontal="center" vertical="center" wrapText="1"/>
    </xf>
    <xf numFmtId="0" fontId="7" fillId="6" borderId="0" xfId="0" applyFont="1" applyFill="1" applyProtection="1">
      <protection locked="0"/>
    </xf>
    <xf numFmtId="3" fontId="7" fillId="6" borderId="0" xfId="0" applyNumberFormat="1" applyFont="1" applyFill="1" applyAlignment="1">
      <alignment vertical="center"/>
    </xf>
    <xf numFmtId="0" fontId="9" fillId="2" borderId="0" xfId="0" applyFont="1" applyFill="1" applyAlignment="1">
      <alignment vertical="center" wrapText="1"/>
    </xf>
    <xf numFmtId="3" fontId="29" fillId="8" borderId="39" xfId="0" applyNumberFormat="1" applyFont="1" applyFill="1" applyBorder="1" applyAlignment="1">
      <alignment horizontal="center" vertical="center" wrapText="1"/>
    </xf>
    <xf numFmtId="49" fontId="1" fillId="2" borderId="0" xfId="0" quotePrefix="1" applyNumberFormat="1" applyFont="1" applyFill="1" applyAlignment="1">
      <alignment horizontal="right" vertical="center" wrapText="1"/>
    </xf>
    <xf numFmtId="0" fontId="0" fillId="6" borderId="0" xfId="0" applyFill="1"/>
    <xf numFmtId="49" fontId="1" fillId="6" borderId="0" xfId="0" quotePrefix="1" applyNumberFormat="1" applyFont="1" applyFill="1" applyAlignment="1">
      <alignment horizontal="right" vertical="center" wrapText="1"/>
    </xf>
    <xf numFmtId="0" fontId="9" fillId="6" borderId="0" xfId="0" applyFont="1" applyFill="1" applyAlignment="1">
      <alignment vertical="center" wrapText="1"/>
    </xf>
    <xf numFmtId="0" fontId="2" fillId="6" borderId="0" xfId="0" applyFont="1" applyFill="1" applyProtection="1">
      <protection locked="0"/>
    </xf>
    <xf numFmtId="0" fontId="3" fillId="6" borderId="0" xfId="0" applyFont="1" applyFill="1" applyProtection="1">
      <protection locked="0"/>
    </xf>
    <xf numFmtId="0" fontId="7" fillId="6" borderId="0" xfId="0" applyFont="1" applyFill="1" applyAlignment="1" applyProtection="1">
      <alignment vertical="center"/>
      <protection locked="0"/>
    </xf>
    <xf numFmtId="3" fontId="0" fillId="6" borderId="0" xfId="1" applyNumberFormat="1" applyFont="1" applyFill="1" applyProtection="1">
      <protection locked="0"/>
    </xf>
    <xf numFmtId="3" fontId="0" fillId="6" borderId="62" xfId="1" applyNumberFormat="1" applyFont="1" applyFill="1" applyBorder="1" applyProtection="1">
      <protection locked="0"/>
    </xf>
    <xf numFmtId="0" fontId="9" fillId="2" borderId="0" xfId="0" applyFont="1" applyFill="1" applyAlignment="1">
      <alignment horizontal="right" wrapText="1"/>
    </xf>
    <xf numFmtId="3" fontId="29" fillId="8" borderId="50"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0" fillId="2" borderId="7" xfId="0" quotePrefix="1" applyFill="1" applyBorder="1" applyAlignment="1">
      <alignment horizontal="left" vertical="center" wrapText="1"/>
    </xf>
    <xf numFmtId="0" fontId="0" fillId="2" borderId="8" xfId="0" quotePrefix="1" applyFill="1" applyBorder="1" applyAlignment="1">
      <alignment horizontal="left" vertical="center" wrapText="1"/>
    </xf>
    <xf numFmtId="0" fontId="1" fillId="2" borderId="8" xfId="0" quotePrefix="1" applyFont="1" applyFill="1" applyBorder="1" applyAlignment="1">
      <alignment horizontal="left" vertical="center" wrapText="1"/>
    </xf>
    <xf numFmtId="49" fontId="1" fillId="2" borderId="9" xfId="0" quotePrefix="1" applyNumberFormat="1" applyFont="1" applyFill="1" applyBorder="1" applyAlignment="1">
      <alignment horizontal="left" vertical="center" wrapText="1"/>
    </xf>
    <xf numFmtId="0" fontId="1" fillId="2" borderId="0" xfId="0" applyFont="1" applyFill="1" applyAlignment="1">
      <alignment horizontal="center" vertical="top" wrapText="1"/>
    </xf>
    <xf numFmtId="0" fontId="7" fillId="3" borderId="70" xfId="0" applyFont="1" applyFill="1" applyBorder="1" applyProtection="1">
      <protection locked="0"/>
    </xf>
    <xf numFmtId="0" fontId="7" fillId="3" borderId="71" xfId="0" applyFont="1" applyFill="1" applyBorder="1" applyProtection="1">
      <protection locked="0"/>
    </xf>
    <xf numFmtId="0" fontId="1" fillId="2" borderId="40" xfId="0" applyFont="1" applyFill="1" applyBorder="1" applyAlignment="1">
      <alignment horizontal="center" vertical="top" wrapText="1"/>
    </xf>
    <xf numFmtId="0" fontId="1" fillId="6" borderId="40" xfId="0" applyFont="1" applyFill="1" applyBorder="1" applyAlignment="1">
      <alignment horizontal="center" vertical="top" wrapText="1"/>
    </xf>
    <xf numFmtId="3" fontId="1" fillId="5" borderId="44" xfId="5" applyNumberFormat="1" applyFont="1" applyBorder="1" applyProtection="1">
      <protection locked="0"/>
    </xf>
    <xf numFmtId="0" fontId="9" fillId="2" borderId="46" xfId="0" applyFont="1" applyFill="1" applyBorder="1" applyAlignment="1">
      <alignment horizontal="center"/>
    </xf>
    <xf numFmtId="0" fontId="1" fillId="2" borderId="9" xfId="0" quotePrefix="1" applyFont="1" applyFill="1" applyBorder="1" applyAlignment="1">
      <alignment horizontal="right" vertical="center" wrapText="1"/>
    </xf>
    <xf numFmtId="3" fontId="7" fillId="7" borderId="72" xfId="0" applyNumberFormat="1" applyFont="1" applyFill="1" applyBorder="1" applyAlignment="1">
      <alignment vertical="center"/>
    </xf>
    <xf numFmtId="0" fontId="1" fillId="2" borderId="0" xfId="0" applyFont="1" applyFill="1" applyAlignment="1">
      <alignment horizontal="center" vertical="center" wrapText="1"/>
    </xf>
    <xf numFmtId="0" fontId="7" fillId="8" borderId="36" xfId="0" applyFont="1" applyFill="1" applyBorder="1"/>
    <xf numFmtId="0" fontId="7" fillId="8" borderId="37" xfId="0" applyFont="1" applyFill="1" applyBorder="1"/>
    <xf numFmtId="0" fontId="26" fillId="8" borderId="37" xfId="0" applyFont="1" applyFill="1" applyBorder="1"/>
    <xf numFmtId="0" fontId="26" fillId="8" borderId="38" xfId="0" applyFont="1" applyFill="1" applyBorder="1"/>
    <xf numFmtId="0" fontId="1" fillId="2" borderId="0" xfId="0" quotePrefix="1" applyFont="1" applyFill="1" applyAlignment="1">
      <alignment horizontal="right" vertical="center" wrapText="1"/>
    </xf>
    <xf numFmtId="0" fontId="0" fillId="2" borderId="45" xfId="0" applyFill="1" applyBorder="1" applyAlignment="1">
      <alignment horizontal="left" vertical="top"/>
    </xf>
    <xf numFmtId="0" fontId="9" fillId="2" borderId="3" xfId="0" applyFont="1" applyFill="1" applyBorder="1" applyAlignment="1">
      <alignment horizontal="center" vertical="center" wrapText="1"/>
    </xf>
    <xf numFmtId="3" fontId="29" fillId="8" borderId="3" xfId="0" applyNumberFormat="1" applyFont="1" applyFill="1" applyBorder="1" applyAlignment="1">
      <alignment horizontal="center" vertical="center" wrapText="1"/>
    </xf>
    <xf numFmtId="0" fontId="9" fillId="2" borderId="26" xfId="0" applyFont="1" applyFill="1" applyBorder="1" applyAlignment="1">
      <alignment vertical="center" wrapText="1"/>
    </xf>
    <xf numFmtId="0" fontId="7" fillId="3" borderId="77" xfId="0" applyFont="1" applyFill="1" applyBorder="1" applyProtection="1">
      <protection locked="0"/>
    </xf>
    <xf numFmtId="0" fontId="9" fillId="2" borderId="26" xfId="0" applyFont="1" applyFill="1" applyBorder="1" applyAlignment="1">
      <alignment horizontal="center" vertical="center" wrapText="1"/>
    </xf>
    <xf numFmtId="0" fontId="7" fillId="3" borderId="2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3" borderId="24" xfId="0" applyFont="1" applyFill="1" applyBorder="1" applyAlignment="1" applyProtection="1">
      <alignment horizontal="center"/>
      <protection locked="0"/>
    </xf>
    <xf numFmtId="0" fontId="7" fillId="3" borderId="77" xfId="0" applyFont="1" applyFill="1" applyBorder="1" applyAlignment="1" applyProtection="1">
      <alignment horizontal="center"/>
      <protection locked="0"/>
    </xf>
    <xf numFmtId="0" fontId="7" fillId="3" borderId="17" xfId="0" applyFont="1" applyFill="1" applyBorder="1" applyAlignment="1" applyProtection="1">
      <alignment horizontal="center"/>
      <protection locked="0"/>
    </xf>
    <xf numFmtId="0" fontId="9" fillId="6" borderId="0" xfId="0" applyFont="1" applyFill="1" applyAlignment="1">
      <alignment horizontal="center" vertical="center" wrapText="1"/>
    </xf>
    <xf numFmtId="0" fontId="3" fillId="6" borderId="0" xfId="0" applyFont="1" applyFill="1" applyAlignment="1">
      <alignment horizontal="left"/>
    </xf>
    <xf numFmtId="0" fontId="0" fillId="6" borderId="7" xfId="0" quotePrefix="1" applyFill="1" applyBorder="1" applyAlignment="1">
      <alignment horizontal="right" vertical="top" wrapText="1"/>
    </xf>
    <xf numFmtId="49" fontId="1" fillId="6" borderId="8" xfId="0" applyNumberFormat="1" applyFont="1" applyFill="1" applyBorder="1" applyAlignment="1">
      <alignment horizontal="right" vertical="top" wrapText="1"/>
    </xf>
    <xf numFmtId="0" fontId="1" fillId="6" borderId="8" xfId="0" quotePrefix="1" applyFont="1" applyFill="1" applyBorder="1" applyAlignment="1">
      <alignment horizontal="right" vertical="top" wrapText="1"/>
    </xf>
    <xf numFmtId="49" fontId="1" fillId="6" borderId="9" xfId="0" quotePrefix="1" applyNumberFormat="1" applyFont="1" applyFill="1" applyBorder="1" applyAlignment="1">
      <alignment horizontal="right" vertical="top" wrapText="1"/>
    </xf>
    <xf numFmtId="0" fontId="0" fillId="2" borderId="7" xfId="0" quotePrefix="1" applyFill="1" applyBorder="1" applyAlignment="1">
      <alignment horizontal="center" vertical="center" wrapText="1"/>
    </xf>
    <xf numFmtId="0" fontId="0" fillId="2" borderId="8" xfId="0" quotePrefix="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9" xfId="0" quotePrefix="1" applyFont="1" applyFill="1" applyBorder="1" applyAlignment="1">
      <alignment horizontal="center" vertical="center" wrapText="1"/>
    </xf>
    <xf numFmtId="0" fontId="1" fillId="2" borderId="7" xfId="0" quotePrefix="1" applyFont="1" applyFill="1" applyBorder="1" applyAlignment="1">
      <alignment horizontal="right" vertical="center" wrapText="1"/>
    </xf>
    <xf numFmtId="0" fontId="1" fillId="2"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vertical="center" wrapText="1"/>
    </xf>
    <xf numFmtId="0" fontId="2" fillId="3" borderId="0" xfId="0" applyFont="1" applyFill="1" applyAlignment="1">
      <alignment horizontal="center"/>
    </xf>
    <xf numFmtId="3" fontId="0" fillId="8" borderId="55" xfId="0" applyNumberFormat="1" applyFill="1" applyBorder="1" applyAlignment="1" applyProtection="1">
      <alignment horizontal="center"/>
      <protection locked="0"/>
    </xf>
    <xf numFmtId="3" fontId="0" fillId="8" borderId="63" xfId="0" applyNumberFormat="1" applyFill="1" applyBorder="1" applyAlignment="1" applyProtection="1">
      <alignment horizontal="center"/>
      <protection locked="0"/>
    </xf>
    <xf numFmtId="3" fontId="0" fillId="8" borderId="56" xfId="0" applyNumberFormat="1" applyFill="1" applyBorder="1" applyAlignment="1" applyProtection="1">
      <alignment horizontal="center"/>
      <protection locked="0"/>
    </xf>
    <xf numFmtId="3" fontId="0" fillId="8" borderId="57" xfId="0" applyNumberFormat="1" applyFill="1" applyBorder="1" applyAlignment="1" applyProtection="1">
      <alignment horizontal="center"/>
      <protection locked="0"/>
    </xf>
    <xf numFmtId="3" fontId="0" fillId="8" borderId="0" xfId="0" applyNumberFormat="1" applyFill="1" applyAlignment="1" applyProtection="1">
      <alignment horizontal="center"/>
      <protection locked="0"/>
    </xf>
    <xf numFmtId="3" fontId="0" fillId="8" borderId="45" xfId="0" applyNumberFormat="1" applyFill="1" applyBorder="1" applyAlignment="1" applyProtection="1">
      <alignment horizontal="center"/>
      <protection locked="0"/>
    </xf>
    <xf numFmtId="3" fontId="0" fillId="8" borderId="64" xfId="0" applyNumberFormat="1" applyFill="1" applyBorder="1" applyAlignment="1" applyProtection="1">
      <alignment horizontal="center"/>
      <protection locked="0"/>
    </xf>
    <xf numFmtId="3" fontId="0" fillId="8" borderId="42" xfId="0" applyNumberFormat="1" applyFill="1" applyBorder="1" applyAlignment="1" applyProtection="1">
      <alignment horizontal="center"/>
      <protection locked="0"/>
    </xf>
    <xf numFmtId="3" fontId="0" fillId="8" borderId="65" xfId="0" applyNumberFormat="1" applyFill="1" applyBorder="1" applyAlignment="1" applyProtection="1">
      <alignment horizontal="center"/>
      <protection locked="0"/>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4" xfId="0" applyFill="1" applyBorder="1" applyAlignment="1">
      <alignment horizontal="left" vertical="center" wrapText="1"/>
    </xf>
    <xf numFmtId="0" fontId="3" fillId="2" borderId="0" xfId="0" applyFont="1" applyFill="1" applyAlignment="1">
      <alignment horizontal="center"/>
    </xf>
    <xf numFmtId="0" fontId="1" fillId="2" borderId="35"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4" xfId="0" applyFill="1" applyBorder="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9" fillId="2" borderId="2" xfId="0" applyFont="1" applyFill="1" applyBorder="1" applyAlignment="1">
      <alignment horizontal="center"/>
    </xf>
    <xf numFmtId="0" fontId="1" fillId="2" borderId="1" xfId="0" applyFont="1" applyFill="1" applyBorder="1" applyAlignment="1">
      <alignment horizontal="left" vertical="center" wrapText="1"/>
    </xf>
    <xf numFmtId="0" fontId="1" fillId="2" borderId="0" xfId="0" applyFont="1" applyFill="1" applyAlignment="1">
      <alignment horizontal="center"/>
    </xf>
    <xf numFmtId="0" fontId="0" fillId="2" borderId="38" xfId="0"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65" xfId="0" applyFont="1" applyFill="1" applyBorder="1" applyAlignment="1">
      <alignment horizontal="center" vertical="center" wrapText="1"/>
    </xf>
    <xf numFmtId="9" fontId="1" fillId="2" borderId="72" xfId="0" applyNumberFormat="1" applyFont="1" applyFill="1" applyBorder="1" applyAlignment="1">
      <alignment horizontal="center" vertical="center"/>
    </xf>
    <xf numFmtId="0" fontId="1" fillId="2" borderId="0" xfId="0" applyFont="1" applyFill="1" applyAlignment="1">
      <alignment horizontal="center" vertical="center" wrapText="1"/>
    </xf>
    <xf numFmtId="0" fontId="0" fillId="2" borderId="45" xfId="0" applyFill="1" applyBorder="1" applyAlignment="1">
      <alignment horizontal="center" vertical="center" wrapText="1"/>
    </xf>
    <xf numFmtId="0" fontId="0" fillId="2" borderId="0" xfId="0" applyFill="1" applyAlignment="1">
      <alignment horizontal="center" vertical="center" wrapText="1"/>
    </xf>
    <xf numFmtId="0" fontId="3" fillId="2" borderId="2" xfId="0" applyFont="1" applyFill="1" applyBorder="1" applyAlignment="1">
      <alignment horizontal="center"/>
    </xf>
    <xf numFmtId="0" fontId="1" fillId="2" borderId="34" xfId="0" applyFont="1" applyFill="1" applyBorder="1" applyAlignment="1">
      <alignment horizontal="left" vertical="center" wrapText="1"/>
    </xf>
    <xf numFmtId="0" fontId="14" fillId="2" borderId="0" xfId="0" applyFont="1" applyFill="1" applyAlignment="1">
      <alignment horizontal="center" vertical="center" wrapText="1"/>
    </xf>
    <xf numFmtId="0" fontId="18" fillId="2" borderId="0" xfId="0" applyFont="1" applyFill="1" applyAlignment="1">
      <alignment horizontal="center" vertical="center" wrapText="1"/>
    </xf>
    <xf numFmtId="0" fontId="9" fillId="2" borderId="2" xfId="0" applyFont="1" applyFill="1" applyBorder="1" applyAlignment="1">
      <alignment horizontal="left" vertical="center" wrapText="1"/>
    </xf>
    <xf numFmtId="0" fontId="9" fillId="2" borderId="34" xfId="0" applyFont="1" applyFill="1" applyBorder="1" applyAlignment="1">
      <alignment horizontal="left" vertical="center" wrapText="1"/>
    </xf>
    <xf numFmtId="1" fontId="7" fillId="3" borderId="75" xfId="0" applyNumberFormat="1" applyFont="1" applyFill="1" applyBorder="1" applyAlignment="1" applyProtection="1">
      <alignment horizontal="center" vertical="center"/>
      <protection locked="0"/>
    </xf>
    <xf numFmtId="1" fontId="7" fillId="3" borderId="76" xfId="0" applyNumberFormat="1" applyFont="1" applyFill="1" applyBorder="1" applyAlignment="1" applyProtection="1">
      <alignment horizontal="center" vertical="center"/>
      <protection locked="0"/>
    </xf>
    <xf numFmtId="9" fontId="2" fillId="2" borderId="0" xfId="0" applyNumberFormat="1" applyFont="1" applyFill="1" applyAlignment="1">
      <alignment horizontal="center" vertical="center"/>
    </xf>
    <xf numFmtId="3" fontId="20" fillId="5" borderId="75" xfId="5" applyNumberFormat="1" applyFont="1" applyBorder="1" applyAlignment="1" applyProtection="1">
      <alignment horizontal="center"/>
      <protection locked="0"/>
    </xf>
    <xf numFmtId="3" fontId="20" fillId="5" borderId="76" xfId="5" applyNumberFormat="1" applyFont="1" applyBorder="1" applyAlignment="1" applyProtection="1">
      <alignment horizontal="center"/>
      <protection locked="0"/>
    </xf>
    <xf numFmtId="3" fontId="20" fillId="8" borderId="73" xfId="5" applyNumberFormat="1" applyFont="1" applyFill="1" applyBorder="1" applyAlignment="1" applyProtection="1">
      <alignment horizontal="center"/>
      <protection locked="0"/>
    </xf>
    <xf numFmtId="3" fontId="20" fillId="8" borderId="74" xfId="5" applyNumberFormat="1" applyFont="1" applyFill="1" applyBorder="1" applyAlignment="1" applyProtection="1">
      <alignment horizontal="center"/>
      <protection locked="0"/>
    </xf>
    <xf numFmtId="0" fontId="9" fillId="2" borderId="36" xfId="0" applyFont="1" applyFill="1" applyBorder="1" applyAlignment="1">
      <alignment horizontal="center" wrapText="1"/>
    </xf>
    <xf numFmtId="0" fontId="9" fillId="2" borderId="38" xfId="0" applyFont="1" applyFill="1" applyBorder="1" applyAlignment="1">
      <alignment horizontal="center" wrapText="1"/>
    </xf>
    <xf numFmtId="0" fontId="7" fillId="8" borderId="55" xfId="0" applyFont="1" applyFill="1" applyBorder="1" applyAlignment="1">
      <alignment horizontal="center"/>
    </xf>
    <xf numFmtId="0" fontId="7" fillId="8" borderId="63" xfId="0" applyFont="1" applyFill="1" applyBorder="1" applyAlignment="1">
      <alignment horizontal="center"/>
    </xf>
    <xf numFmtId="0" fontId="7" fillId="8" borderId="56" xfId="0" applyFont="1" applyFill="1" applyBorder="1" applyAlignment="1">
      <alignment horizontal="center"/>
    </xf>
    <xf numFmtId="0" fontId="7" fillId="8" borderId="64" xfId="0" applyFont="1" applyFill="1" applyBorder="1" applyAlignment="1">
      <alignment horizontal="center"/>
    </xf>
    <xf numFmtId="0" fontId="7" fillId="8" borderId="42" xfId="0" applyFont="1" applyFill="1" applyBorder="1" applyAlignment="1">
      <alignment horizontal="center"/>
    </xf>
    <xf numFmtId="0" fontId="7" fillId="8" borderId="65" xfId="0" applyFont="1" applyFill="1" applyBorder="1" applyAlignment="1">
      <alignment horizontal="center"/>
    </xf>
    <xf numFmtId="0" fontId="1" fillId="2" borderId="0" xfId="0" applyFont="1" applyFill="1" applyAlignment="1">
      <alignment horizontal="center" vertical="center"/>
    </xf>
    <xf numFmtId="0" fontId="7" fillId="2" borderId="45" xfId="0" applyFont="1" applyFill="1" applyBorder="1" applyAlignment="1">
      <alignment horizontal="center" vertical="center"/>
    </xf>
    <xf numFmtId="0" fontId="7" fillId="2" borderId="0" xfId="0" applyFont="1" applyFill="1" applyAlignment="1">
      <alignment horizontal="center" vertical="center"/>
    </xf>
    <xf numFmtId="0" fontId="14" fillId="2" borderId="0" xfId="0" applyFont="1" applyFill="1" applyAlignment="1">
      <alignment horizontal="center"/>
    </xf>
    <xf numFmtId="0" fontId="34" fillId="2" borderId="0" xfId="0" applyFont="1" applyFill="1" applyAlignment="1">
      <alignment horizontal="center" wrapText="1"/>
    </xf>
    <xf numFmtId="0" fontId="34" fillId="2" borderId="45" xfId="0" applyFont="1" applyFill="1" applyBorder="1" applyAlignment="1">
      <alignment horizontal="center" wrapText="1"/>
    </xf>
    <xf numFmtId="0" fontId="12" fillId="2" borderId="0" xfId="0" applyFont="1" applyFill="1" applyAlignment="1">
      <alignment horizontal="left" vertical="top" wrapText="1"/>
    </xf>
    <xf numFmtId="0" fontId="12" fillId="2" borderId="0" xfId="0" applyFont="1" applyFill="1" applyAlignment="1">
      <alignment horizontal="center" vertical="center" wrapText="1"/>
    </xf>
    <xf numFmtId="0" fontId="12" fillId="2" borderId="0" xfId="0" applyFont="1" applyFill="1" applyAlignment="1">
      <alignment horizontal="right" wrapText="1"/>
    </xf>
    <xf numFmtId="0" fontId="2" fillId="2" borderId="0" xfId="0" applyFont="1" applyFill="1" applyAlignment="1">
      <alignment horizontal="center" vertical="center" wrapText="1"/>
    </xf>
    <xf numFmtId="0" fontId="9" fillId="2" borderId="3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66" xfId="0" applyFont="1" applyFill="1" applyBorder="1" applyAlignment="1">
      <alignment horizontal="center" wrapText="1"/>
    </xf>
    <xf numFmtId="0" fontId="9" fillId="2" borderId="67" xfId="0" applyFont="1" applyFill="1" applyBorder="1" applyAlignment="1">
      <alignment horizontal="center" wrapText="1"/>
    </xf>
    <xf numFmtId="0" fontId="9" fillId="2" borderId="26" xfId="0" applyFont="1" applyFill="1" applyBorder="1" applyAlignment="1">
      <alignment horizontal="center" wrapText="1"/>
    </xf>
    <xf numFmtId="0" fontId="9" fillId="2" borderId="39" xfId="0" applyFont="1" applyFill="1" applyBorder="1" applyAlignment="1">
      <alignment horizontal="center" wrapText="1"/>
    </xf>
    <xf numFmtId="0" fontId="12" fillId="2" borderId="45"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9" fillId="2" borderId="26" xfId="0" applyFont="1" applyFill="1" applyBorder="1" applyAlignment="1">
      <alignment horizontal="center" vertical="top" wrapText="1"/>
    </xf>
    <xf numFmtId="0" fontId="9" fillId="2" borderId="39" xfId="0" applyFont="1" applyFill="1" applyBorder="1" applyAlignment="1">
      <alignment horizontal="center" vertical="top"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0" fontId="9" fillId="2" borderId="6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3" fillId="6" borderId="0" xfId="0" applyFont="1" applyFill="1" applyAlignment="1">
      <alignment horizontal="left"/>
    </xf>
    <xf numFmtId="0" fontId="12" fillId="2" borderId="0" xfId="0" applyFont="1" applyFill="1" applyAlignment="1">
      <alignment horizontal="right"/>
    </xf>
    <xf numFmtId="0" fontId="12" fillId="8" borderId="55" xfId="0" applyFont="1" applyFill="1" applyBorder="1" applyAlignment="1">
      <alignment horizontal="center"/>
    </xf>
    <xf numFmtId="0" fontId="12" fillId="8" borderId="63" xfId="0" applyFont="1" applyFill="1" applyBorder="1" applyAlignment="1">
      <alignment horizontal="center"/>
    </xf>
    <xf numFmtId="0" fontId="12" fillId="8" borderId="56" xfId="0" applyFont="1" applyFill="1" applyBorder="1" applyAlignment="1">
      <alignment horizontal="center"/>
    </xf>
    <xf numFmtId="0" fontId="12" fillId="8" borderId="64" xfId="0" applyFont="1" applyFill="1" applyBorder="1" applyAlignment="1">
      <alignment horizontal="center"/>
    </xf>
    <xf numFmtId="0" fontId="12" fillId="8" borderId="42" xfId="0" applyFont="1" applyFill="1" applyBorder="1" applyAlignment="1">
      <alignment horizontal="center"/>
    </xf>
    <xf numFmtId="0" fontId="12" fillId="8" borderId="65" xfId="0" applyFont="1" applyFill="1" applyBorder="1" applyAlignment="1">
      <alignment horizontal="center"/>
    </xf>
    <xf numFmtId="0" fontId="3" fillId="6" borderId="0" xfId="0" applyFont="1" applyFill="1" applyAlignment="1">
      <alignment horizontal="center"/>
    </xf>
    <xf numFmtId="0" fontId="1" fillId="6" borderId="3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1" fillId="2" borderId="45" xfId="0" applyFont="1" applyFill="1" applyBorder="1" applyAlignment="1">
      <alignment horizontal="center" vertical="center"/>
    </xf>
    <xf numFmtId="0" fontId="12" fillId="2" borderId="0" xfId="0" applyFont="1" applyFill="1" applyAlignment="1">
      <alignment horizontal="center" vertical="center"/>
    </xf>
    <xf numFmtId="0" fontId="2" fillId="2" borderId="42" xfId="0" applyFont="1" applyFill="1" applyBorder="1" applyAlignment="1">
      <alignment horizontal="center"/>
    </xf>
    <xf numFmtId="0" fontId="1" fillId="2" borderId="40" xfId="0" applyFont="1" applyFill="1" applyBorder="1" applyAlignment="1">
      <alignment horizontal="left" vertical="top" wrapText="1"/>
    </xf>
    <xf numFmtId="0" fontId="1" fillId="2" borderId="41" xfId="0" applyFont="1" applyFill="1" applyBorder="1" applyAlignment="1">
      <alignment horizontal="left" vertical="top" wrapText="1"/>
    </xf>
  </cellXfs>
  <cellStyles count="7">
    <cellStyle name="Comma" xfId="1" builtinId="3"/>
    <cellStyle name="Good" xfId="2" builtinId="26"/>
    <cellStyle name="Hyperlink" xfId="3" builtinId="8"/>
    <cellStyle name="Normal" xfId="0" builtinId="0"/>
    <cellStyle name="Normal 2" xfId="4" xr:uid="{00000000-0005-0000-0000-000004000000}"/>
    <cellStyle name="Note" xfId="5" builtinId="10"/>
    <cellStyle name="Percent" xfId="6" builtinId="5"/>
  </cellStyles>
  <dxfs count="68">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b/>
        <i val="0"/>
        <color auto="1"/>
      </font>
    </dxf>
    <dxf>
      <font>
        <b/>
        <i val="0"/>
        <color rgb="FFFF0000"/>
      </font>
    </dxf>
    <dxf>
      <font>
        <b/>
        <i val="0"/>
        <color auto="1"/>
      </font>
    </dxf>
    <dxf>
      <font>
        <b/>
        <i val="0"/>
        <color rgb="FFFF0000"/>
      </font>
    </dxf>
  </dxfs>
  <tableStyles count="0" defaultTableStyle="TableStyleMedium9" defaultPivotStyle="PivotStyleLight16"/>
  <colors>
    <mruColors>
      <color rgb="FFB8580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g/personal/jberggren_nadp_org/Eh7AnGjHNN9Bo7SMRmyeso8BhAdxgGdkcJbxo5DDHVFSsg" TargetMode="External"/><Relationship Id="rId1" Type="http://schemas.openxmlformats.org/officeDocument/2006/relationships/hyperlink" Target="mailto:jberggren@nadp.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4"/>
  <sheetViews>
    <sheetView tabSelected="1" zoomScaleNormal="100" zoomScaleSheetLayoutView="100" workbookViewId="0"/>
  </sheetViews>
  <sheetFormatPr defaultColWidth="9.140625" defaultRowHeight="12.75"/>
  <cols>
    <col min="1" max="2" width="3.7109375" style="37" customWidth="1"/>
    <col min="3" max="3" width="25.7109375" style="37" customWidth="1"/>
    <col min="4" max="4" width="84.7109375" style="37" customWidth="1"/>
    <col min="5" max="5" width="3.7109375" style="37" customWidth="1"/>
    <col min="6" max="16384" width="9.140625" style="37"/>
  </cols>
  <sheetData>
    <row r="1" spans="1:5">
      <c r="A1" s="10"/>
      <c r="B1" s="10"/>
      <c r="C1" s="10"/>
      <c r="D1" s="10"/>
      <c r="E1" s="10"/>
    </row>
    <row r="2" spans="1:5" ht="18">
      <c r="A2" s="241" t="s">
        <v>274</v>
      </c>
      <c r="B2" s="241"/>
      <c r="C2" s="241"/>
      <c r="D2" s="241"/>
      <c r="E2" s="241"/>
    </row>
    <row r="3" spans="1:5">
      <c r="A3" s="10"/>
      <c r="B3" s="10"/>
      <c r="C3" s="10"/>
      <c r="D3" s="10"/>
      <c r="E3" s="10"/>
    </row>
    <row r="4" spans="1:5" ht="15.75">
      <c r="A4" s="10"/>
      <c r="B4" s="242" t="s">
        <v>0</v>
      </c>
      <c r="C4" s="242"/>
      <c r="D4" s="242"/>
      <c r="E4" s="10"/>
    </row>
    <row r="5" spans="1:5">
      <c r="A5" s="10"/>
      <c r="B5" s="29"/>
      <c r="C5" s="29"/>
      <c r="D5" s="29"/>
      <c r="E5" s="10"/>
    </row>
    <row r="6" spans="1:5" ht="30" customHeight="1">
      <c r="A6" s="10"/>
      <c r="B6" s="10"/>
      <c r="C6" s="243" t="s">
        <v>162</v>
      </c>
      <c r="D6" s="243"/>
      <c r="E6" s="10"/>
    </row>
    <row r="7" spans="1:5" ht="25.5" customHeight="1">
      <c r="A7" s="10"/>
      <c r="B7" s="10"/>
      <c r="C7" s="30"/>
      <c r="D7" s="30"/>
      <c r="E7" s="10"/>
    </row>
    <row r="8" spans="1:5" ht="15">
      <c r="A8" s="10"/>
      <c r="B8" s="10"/>
      <c r="C8" s="31" t="s">
        <v>1</v>
      </c>
      <c r="D8" s="10"/>
      <c r="E8" s="10"/>
    </row>
    <row r="9" spans="1:5">
      <c r="A9" s="10"/>
      <c r="B9" s="10"/>
      <c r="C9" s="32">
        <v>45412</v>
      </c>
      <c r="D9" s="10"/>
      <c r="E9" s="10"/>
    </row>
    <row r="10" spans="1:5" ht="15">
      <c r="A10" s="10"/>
      <c r="B10" s="10"/>
      <c r="C10" s="31" t="s">
        <v>49</v>
      </c>
      <c r="D10" s="11" t="s">
        <v>50</v>
      </c>
      <c r="E10" s="10"/>
    </row>
    <row r="11" spans="1:5" ht="13.5" thickBot="1">
      <c r="A11" s="10"/>
      <c r="B11" s="10"/>
      <c r="C11" s="33"/>
      <c r="D11" s="11" t="s">
        <v>293</v>
      </c>
      <c r="E11" s="10"/>
    </row>
    <row r="12" spans="1:5" ht="16.5" thickBot="1">
      <c r="A12" s="10"/>
      <c r="B12" s="10"/>
      <c r="C12" s="34" t="s">
        <v>2</v>
      </c>
      <c r="D12" s="35"/>
      <c r="E12" s="10"/>
    </row>
    <row r="13" spans="1:5">
      <c r="A13" s="10"/>
      <c r="B13" s="10"/>
      <c r="C13" s="10"/>
      <c r="D13" s="10"/>
      <c r="E13" s="10"/>
    </row>
    <row r="14" spans="1:5" ht="25.5" customHeight="1">
      <c r="A14" s="10"/>
      <c r="B14" s="10"/>
      <c r="C14" s="195" t="s">
        <v>214</v>
      </c>
      <c r="D14" s="1"/>
      <c r="E14" s="10"/>
    </row>
    <row r="15" spans="1:5" ht="6.75" customHeight="1">
      <c r="A15" s="10"/>
      <c r="B15" s="10"/>
      <c r="C15" s="36"/>
      <c r="D15" s="29"/>
      <c r="E15" s="10"/>
    </row>
    <row r="16" spans="1:5">
      <c r="A16" s="10"/>
      <c r="B16" s="10"/>
      <c r="C16" s="36" t="s">
        <v>3</v>
      </c>
      <c r="D16" s="1"/>
      <c r="E16" s="10"/>
    </row>
    <row r="17" spans="1:5" ht="6.75" customHeight="1">
      <c r="A17" s="10"/>
      <c r="B17" s="10"/>
      <c r="C17" s="36"/>
      <c r="D17" s="29"/>
      <c r="E17" s="10"/>
    </row>
    <row r="18" spans="1:5">
      <c r="A18" s="10"/>
      <c r="B18" s="10"/>
      <c r="C18" s="36" t="s">
        <v>4</v>
      </c>
      <c r="D18" s="1"/>
      <c r="E18" s="10"/>
    </row>
    <row r="19" spans="1:5" ht="6.75" customHeight="1">
      <c r="A19" s="10"/>
      <c r="B19" s="10"/>
      <c r="C19" s="36"/>
      <c r="D19" s="29"/>
      <c r="E19" s="10"/>
    </row>
    <row r="20" spans="1:5">
      <c r="A20" s="10"/>
      <c r="B20" s="10"/>
      <c r="C20" s="36" t="s">
        <v>5</v>
      </c>
      <c r="D20" s="2"/>
      <c r="E20" s="10"/>
    </row>
    <row r="21" spans="1:5" ht="6.75" customHeight="1">
      <c r="A21" s="10"/>
      <c r="B21" s="10"/>
      <c r="C21" s="36"/>
      <c r="D21" s="29"/>
      <c r="E21" s="10"/>
    </row>
    <row r="22" spans="1:5">
      <c r="A22" s="10"/>
      <c r="B22" s="10"/>
      <c r="C22" s="36" t="s">
        <v>6</v>
      </c>
      <c r="D22" s="1"/>
      <c r="E22" s="10"/>
    </row>
    <row r="23" spans="1:5" ht="6.75" customHeight="1">
      <c r="A23" s="10"/>
      <c r="B23" s="10"/>
      <c r="C23" s="36"/>
      <c r="D23" s="29"/>
      <c r="E23" s="10"/>
    </row>
    <row r="24" spans="1:5" ht="6.75" customHeight="1">
      <c r="A24" s="10"/>
      <c r="B24" s="10"/>
      <c r="C24" s="10"/>
      <c r="D24" s="10"/>
      <c r="E24" s="10"/>
    </row>
  </sheetData>
  <sheetProtection selectLockedCells="1"/>
  <mergeCells count="3">
    <mergeCell ref="A2:E2"/>
    <mergeCell ref="B4:D4"/>
    <mergeCell ref="C6:D6"/>
  </mergeCells>
  <phoneticPr fontId="0" type="noConversion"/>
  <hyperlinks>
    <hyperlink ref="D10" r:id="rId1" xr:uid="{00000000-0004-0000-0000-000000000000}"/>
    <hyperlink ref="D11" r:id="rId2" xr:uid="{AF335A21-8771-4E04-960A-F0C0C5298779}"/>
  </hyperlinks>
  <printOptions horizontalCentered="1" verticalCentered="1"/>
  <pageMargins left="0.75" right="0.75" top="0.75" bottom="0.75" header="0.5" footer="0.5"/>
  <pageSetup scale="74" fitToHeight="2" orientation="portrait" r:id="rId3"/>
  <headerFooter alignWithMargins="0">
    <oddFooter>&amp;LNADP 2024 Enrollment Survey
Due April 30, 2024&amp;CPage &amp;P&amp;RQuestions? Contact Jerry Berggren
 jberggren@nadp.org (972) 458-6998 x113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84"/>
  <sheetViews>
    <sheetView workbookViewId="0"/>
  </sheetViews>
  <sheetFormatPr defaultColWidth="9.140625" defaultRowHeight="12.75"/>
  <cols>
    <col min="1" max="2" width="2.7109375" style="69" customWidth="1"/>
    <col min="3" max="3" width="22.85546875" style="69" customWidth="1"/>
    <col min="4" max="4" width="3.7109375" style="79" customWidth="1"/>
    <col min="5" max="5" width="21.28515625" style="69" customWidth="1"/>
    <col min="6" max="6" width="2.7109375" style="69" customWidth="1"/>
    <col min="7" max="7" width="23.42578125" style="69" customWidth="1"/>
    <col min="8" max="8" width="2.7109375" style="69" customWidth="1"/>
    <col min="9" max="9" width="24.42578125" style="69" customWidth="1"/>
    <col min="10" max="10" width="2.7109375" style="69" customWidth="1"/>
    <col min="11" max="16384" width="9.140625" style="69"/>
  </cols>
  <sheetData>
    <row r="1" spans="1:14" ht="18">
      <c r="A1" s="10"/>
      <c r="B1" s="241" t="s">
        <v>274</v>
      </c>
      <c r="C1" s="241"/>
      <c r="D1" s="241"/>
      <c r="E1" s="241"/>
      <c r="F1" s="241"/>
      <c r="G1" s="241"/>
      <c r="H1" s="241"/>
      <c r="I1" s="241"/>
      <c r="J1" s="190"/>
    </row>
    <row r="2" spans="1:14" ht="15.75">
      <c r="A2" s="10"/>
      <c r="B2" s="260" t="s">
        <v>165</v>
      </c>
      <c r="C2" s="260"/>
      <c r="D2" s="260"/>
      <c r="E2" s="260"/>
      <c r="F2" s="260"/>
      <c r="G2" s="260"/>
      <c r="H2" s="260"/>
      <c r="I2" s="260"/>
      <c r="J2" s="191"/>
    </row>
    <row r="3" spans="1:14" ht="15.75">
      <c r="A3" s="10"/>
      <c r="B3" s="260" t="s">
        <v>275</v>
      </c>
      <c r="C3" s="260"/>
      <c r="D3" s="260"/>
      <c r="E3" s="260"/>
      <c r="F3" s="260"/>
      <c r="G3" s="260"/>
      <c r="H3" s="260"/>
      <c r="I3" s="260"/>
      <c r="J3" s="191"/>
      <c r="K3" s="71"/>
    </row>
    <row r="4" spans="1:14" ht="15.75">
      <c r="A4" s="187"/>
      <c r="B4" s="340" t="s">
        <v>39</v>
      </c>
      <c r="C4" s="340"/>
      <c r="D4" s="340"/>
      <c r="E4" s="340"/>
      <c r="F4" s="340"/>
      <c r="G4" s="340"/>
      <c r="H4" s="340"/>
      <c r="I4" s="340"/>
      <c r="J4" s="191"/>
      <c r="K4" s="71"/>
      <c r="L4" s="71"/>
      <c r="M4" s="71"/>
      <c r="N4" s="71"/>
    </row>
    <row r="5" spans="1:14" s="37" customFormat="1" ht="15.75">
      <c r="A5" s="187"/>
      <c r="B5" s="332"/>
      <c r="C5" s="332"/>
      <c r="D5" s="332"/>
      <c r="E5" s="332"/>
      <c r="F5" s="332"/>
      <c r="G5" s="229"/>
      <c r="H5" s="191"/>
      <c r="I5" s="229"/>
      <c r="J5" s="191"/>
      <c r="K5" s="71"/>
    </row>
    <row r="6" spans="1:14" s="37" customFormat="1" ht="70.5" customHeight="1">
      <c r="A6" s="187"/>
      <c r="B6" s="230" t="s">
        <v>27</v>
      </c>
      <c r="C6" s="341" t="s">
        <v>295</v>
      </c>
      <c r="D6" s="341"/>
      <c r="E6" s="341"/>
      <c r="F6" s="341"/>
      <c r="G6" s="341"/>
      <c r="H6" s="341"/>
      <c r="I6" s="342"/>
      <c r="J6" s="175"/>
    </row>
    <row r="7" spans="1:14" s="37" customFormat="1" ht="54" customHeight="1">
      <c r="A7" s="187"/>
      <c r="B7" s="231" t="s">
        <v>28</v>
      </c>
      <c r="C7" s="343" t="s">
        <v>294</v>
      </c>
      <c r="D7" s="343"/>
      <c r="E7" s="343"/>
      <c r="F7" s="343"/>
      <c r="G7" s="343"/>
      <c r="H7" s="343"/>
      <c r="I7" s="344"/>
      <c r="J7" s="175"/>
      <c r="L7" s="75"/>
      <c r="M7" s="75"/>
    </row>
    <row r="8" spans="1:14" s="37" customFormat="1" ht="54" customHeight="1">
      <c r="A8" s="187"/>
      <c r="B8" s="232" t="s">
        <v>29</v>
      </c>
      <c r="C8" s="343" t="s">
        <v>58</v>
      </c>
      <c r="D8" s="343"/>
      <c r="E8" s="343"/>
      <c r="F8" s="343"/>
      <c r="G8" s="343"/>
      <c r="H8" s="343"/>
      <c r="I8" s="344"/>
      <c r="J8" s="175"/>
    </row>
    <row r="9" spans="1:14" ht="54" customHeight="1">
      <c r="A9" s="182"/>
      <c r="B9" s="232" t="s">
        <v>40</v>
      </c>
      <c r="C9" s="343" t="s">
        <v>259</v>
      </c>
      <c r="D9" s="343"/>
      <c r="E9" s="343"/>
      <c r="F9" s="343"/>
      <c r="G9" s="343"/>
      <c r="H9" s="343"/>
      <c r="I9" s="344"/>
      <c r="J9" s="182"/>
    </row>
    <row r="10" spans="1:14" s="37" customFormat="1" ht="60" customHeight="1">
      <c r="A10" s="187"/>
      <c r="B10" s="233" t="s">
        <v>47</v>
      </c>
      <c r="C10" s="345" t="s">
        <v>197</v>
      </c>
      <c r="D10" s="345"/>
      <c r="E10" s="345"/>
      <c r="F10" s="345"/>
      <c r="G10" s="345"/>
      <c r="H10" s="345"/>
      <c r="I10" s="346"/>
      <c r="J10" s="175"/>
    </row>
    <row r="11" spans="1:14" s="37" customFormat="1" ht="3" customHeight="1">
      <c r="A11" s="10"/>
      <c r="B11" s="153"/>
      <c r="C11" s="154"/>
      <c r="D11" s="154"/>
      <c r="E11" s="154"/>
      <c r="F11" s="154"/>
      <c r="G11" s="154"/>
      <c r="H11" s="175"/>
      <c r="I11" s="154"/>
      <c r="J11" s="175"/>
    </row>
    <row r="12" spans="1:14" s="37" customFormat="1" ht="3" customHeight="1">
      <c r="A12" s="10"/>
      <c r="B12" s="153"/>
      <c r="C12" s="154"/>
      <c r="D12" s="154"/>
      <c r="E12" s="154"/>
      <c r="F12" s="154"/>
      <c r="G12" s="154"/>
      <c r="H12" s="175"/>
      <c r="I12" s="154"/>
      <c r="J12" s="175"/>
    </row>
    <row r="13" spans="1:14" s="37" customFormat="1" ht="32.1" customHeight="1" thickBot="1">
      <c r="A13" s="10"/>
      <c r="B13" s="153"/>
      <c r="C13" s="154"/>
      <c r="D13" s="154"/>
      <c r="E13" s="154" t="s">
        <v>253</v>
      </c>
      <c r="F13" s="154"/>
      <c r="G13" s="228" t="s">
        <v>255</v>
      </c>
      <c r="H13" s="175"/>
      <c r="I13" s="154" t="s">
        <v>257</v>
      </c>
      <c r="J13" s="175"/>
    </row>
    <row r="14" spans="1:14" ht="32.1" customHeight="1" thickBot="1">
      <c r="A14" s="10"/>
      <c r="B14" s="10"/>
      <c r="C14" s="10"/>
      <c r="D14" s="94"/>
      <c r="E14" s="218" t="s">
        <v>254</v>
      </c>
      <c r="F14" s="217"/>
      <c r="G14" s="218" t="s">
        <v>256</v>
      </c>
      <c r="H14" s="192"/>
      <c r="I14" s="218" t="s">
        <v>258</v>
      </c>
      <c r="J14" s="182"/>
    </row>
    <row r="15" spans="1:14" ht="37.15" customHeight="1" thickBot="1">
      <c r="A15" s="10"/>
      <c r="B15" s="306" t="s">
        <v>248</v>
      </c>
      <c r="C15" s="306"/>
      <c r="D15" s="307"/>
      <c r="E15" s="219">
        <f>'National Enrollment'!S33</f>
        <v>0</v>
      </c>
      <c r="F15" s="29"/>
      <c r="G15" s="219">
        <f>'National Enrollment'!S35</f>
        <v>0</v>
      </c>
      <c r="H15" s="182"/>
      <c r="I15" s="219">
        <f>'National Enrollment'!U35</f>
        <v>0</v>
      </c>
      <c r="J15" s="182"/>
    </row>
    <row r="16" spans="1:14" ht="25.5" customHeight="1" thickBot="1">
      <c r="A16" s="96"/>
      <c r="B16" s="98" t="s">
        <v>59</v>
      </c>
      <c r="C16" s="308" t="s">
        <v>207</v>
      </c>
      <c r="D16" s="308"/>
      <c r="E16" s="220"/>
      <c r="F16" s="29"/>
      <c r="G16" s="222"/>
      <c r="H16" s="182"/>
      <c r="I16" s="222"/>
      <c r="J16" s="182"/>
    </row>
    <row r="17" spans="1:10" ht="15" customHeight="1">
      <c r="A17" s="96"/>
      <c r="B17" s="96"/>
      <c r="C17" s="100" t="s">
        <v>89</v>
      </c>
      <c r="D17" s="155" t="s">
        <v>90</v>
      </c>
      <c r="E17" s="22"/>
      <c r="F17" s="10"/>
      <c r="G17" s="223"/>
      <c r="H17" s="182"/>
      <c r="I17" s="223"/>
      <c r="J17" s="182"/>
    </row>
    <row r="18" spans="1:10" ht="12.75" customHeight="1">
      <c r="A18" s="96"/>
      <c r="B18" s="96"/>
      <c r="C18" s="102" t="s">
        <v>86</v>
      </c>
      <c r="D18" s="155" t="s">
        <v>87</v>
      </c>
      <c r="E18" s="20"/>
      <c r="F18" s="10"/>
      <c r="G18" s="224"/>
      <c r="H18" s="182"/>
      <c r="I18" s="224"/>
      <c r="J18" s="182"/>
    </row>
    <row r="19" spans="1:10">
      <c r="A19" s="96"/>
      <c r="B19" s="96"/>
      <c r="C19" s="100" t="s">
        <v>95</v>
      </c>
      <c r="D19" s="155" t="s">
        <v>96</v>
      </c>
      <c r="E19" s="20"/>
      <c r="F19" s="10"/>
      <c r="G19" s="224"/>
      <c r="H19" s="182"/>
      <c r="I19" s="224"/>
      <c r="J19" s="182"/>
    </row>
    <row r="20" spans="1:10">
      <c r="A20" s="96"/>
      <c r="B20" s="96"/>
      <c r="C20" s="102" t="s">
        <v>92</v>
      </c>
      <c r="D20" s="155" t="s">
        <v>93</v>
      </c>
      <c r="E20" s="20"/>
      <c r="F20" s="10"/>
      <c r="G20" s="224"/>
      <c r="H20" s="182"/>
      <c r="I20" s="224"/>
      <c r="J20" s="182"/>
    </row>
    <row r="21" spans="1:10">
      <c r="A21" s="96"/>
      <c r="B21" s="96"/>
      <c r="C21" s="102" t="s">
        <v>98</v>
      </c>
      <c r="D21" s="155" t="s">
        <v>99</v>
      </c>
      <c r="E21" s="20"/>
      <c r="F21" s="10"/>
      <c r="G21" s="224"/>
      <c r="H21" s="182"/>
      <c r="I21" s="224"/>
      <c r="J21" s="182"/>
    </row>
    <row r="22" spans="1:10">
      <c r="A22" s="96"/>
      <c r="B22" s="96"/>
      <c r="C22" s="100" t="s">
        <v>101</v>
      </c>
      <c r="D22" s="155" t="s">
        <v>102</v>
      </c>
      <c r="E22" s="20"/>
      <c r="F22" s="10"/>
      <c r="G22" s="224"/>
      <c r="H22" s="182"/>
      <c r="I22" s="224"/>
      <c r="J22" s="182"/>
    </row>
    <row r="23" spans="1:10">
      <c r="A23" s="96"/>
      <c r="B23" s="96"/>
      <c r="C23" s="102" t="s">
        <v>43</v>
      </c>
      <c r="D23" s="155" t="s">
        <v>104</v>
      </c>
      <c r="E23" s="20"/>
      <c r="F23" s="10"/>
      <c r="G23" s="224"/>
      <c r="H23" s="182"/>
      <c r="I23" s="224"/>
      <c r="J23" s="182"/>
    </row>
    <row r="24" spans="1:10">
      <c r="A24" s="96"/>
      <c r="B24" s="96"/>
      <c r="C24" s="102" t="s">
        <v>161</v>
      </c>
      <c r="D24" s="155" t="s">
        <v>160</v>
      </c>
      <c r="E24" s="20"/>
      <c r="F24" s="10"/>
      <c r="G24" s="224"/>
      <c r="H24" s="182"/>
      <c r="I24" s="224"/>
      <c r="J24" s="182"/>
    </row>
    <row r="25" spans="1:10">
      <c r="A25" s="96"/>
      <c r="B25" s="96"/>
      <c r="C25" s="100" t="s">
        <v>106</v>
      </c>
      <c r="D25" s="155" t="s">
        <v>107</v>
      </c>
      <c r="E25" s="20"/>
      <c r="F25" s="10"/>
      <c r="G25" s="224"/>
      <c r="H25" s="182"/>
      <c r="I25" s="224"/>
      <c r="J25" s="182"/>
    </row>
    <row r="26" spans="1:10">
      <c r="A26" s="96"/>
      <c r="B26" s="96"/>
      <c r="C26" s="102" t="s">
        <v>109</v>
      </c>
      <c r="D26" s="155" t="s">
        <v>110</v>
      </c>
      <c r="E26" s="20"/>
      <c r="F26" s="10"/>
      <c r="G26" s="224"/>
      <c r="H26" s="182"/>
      <c r="I26" s="224"/>
      <c r="J26" s="182"/>
    </row>
    <row r="27" spans="1:10">
      <c r="A27" s="96"/>
      <c r="B27" s="96"/>
      <c r="C27" s="100" t="s">
        <v>112</v>
      </c>
      <c r="D27" s="155" t="s">
        <v>113</v>
      </c>
      <c r="E27" s="20"/>
      <c r="F27" s="10"/>
      <c r="G27" s="224"/>
      <c r="H27" s="182"/>
      <c r="I27" s="224"/>
      <c r="J27" s="182"/>
    </row>
    <row r="28" spans="1:10">
      <c r="A28" s="96"/>
      <c r="B28" s="96"/>
      <c r="C28" s="102" t="s">
        <v>115</v>
      </c>
      <c r="D28" s="155" t="s">
        <v>116</v>
      </c>
      <c r="E28" s="20"/>
      <c r="F28" s="10"/>
      <c r="G28" s="224"/>
      <c r="H28" s="182"/>
      <c r="I28" s="224"/>
      <c r="J28" s="182"/>
    </row>
    <row r="29" spans="1:10">
      <c r="A29" s="96"/>
      <c r="B29" s="96"/>
      <c r="C29" s="102" t="s">
        <v>127</v>
      </c>
      <c r="D29" s="155" t="s">
        <v>128</v>
      </c>
      <c r="E29" s="20"/>
      <c r="F29" s="10"/>
      <c r="G29" s="224"/>
      <c r="H29" s="182"/>
      <c r="I29" s="224"/>
      <c r="J29" s="182"/>
    </row>
    <row r="30" spans="1:10">
      <c r="A30" s="96"/>
      <c r="B30" s="96"/>
      <c r="C30" s="100" t="s">
        <v>118</v>
      </c>
      <c r="D30" s="155" t="s">
        <v>119</v>
      </c>
      <c r="E30" s="20"/>
      <c r="F30" s="10"/>
      <c r="G30" s="224"/>
      <c r="H30" s="182"/>
      <c r="I30" s="224"/>
      <c r="J30" s="182"/>
    </row>
    <row r="31" spans="1:10">
      <c r="A31" s="96"/>
      <c r="B31" s="96"/>
      <c r="C31" s="102" t="s">
        <v>121</v>
      </c>
      <c r="D31" s="155" t="s">
        <v>122</v>
      </c>
      <c r="E31" s="20"/>
      <c r="F31" s="10"/>
      <c r="G31" s="224"/>
      <c r="H31" s="182"/>
      <c r="I31" s="224"/>
      <c r="J31" s="182"/>
    </row>
    <row r="32" spans="1:10">
      <c r="A32" s="96"/>
      <c r="B32" s="96"/>
      <c r="C32" s="100" t="s">
        <v>124</v>
      </c>
      <c r="D32" s="155" t="s">
        <v>125</v>
      </c>
      <c r="E32" s="20"/>
      <c r="F32" s="10"/>
      <c r="G32" s="224"/>
      <c r="H32" s="182"/>
      <c r="I32" s="224"/>
      <c r="J32" s="182"/>
    </row>
    <row r="33" spans="1:10">
      <c r="A33" s="96"/>
      <c r="B33" s="96"/>
      <c r="C33" s="100" t="s">
        <v>130</v>
      </c>
      <c r="D33" s="155" t="s">
        <v>131</v>
      </c>
      <c r="E33" s="20"/>
      <c r="F33" s="10"/>
      <c r="G33" s="224"/>
      <c r="H33" s="182"/>
      <c r="I33" s="224"/>
      <c r="J33" s="182"/>
    </row>
    <row r="34" spans="1:10">
      <c r="A34" s="96"/>
      <c r="B34" s="96"/>
      <c r="C34" s="102" t="s">
        <v>133</v>
      </c>
      <c r="D34" s="155" t="s">
        <v>134</v>
      </c>
      <c r="E34" s="20"/>
      <c r="F34" s="10"/>
      <c r="G34" s="224"/>
      <c r="H34" s="182"/>
      <c r="I34" s="224"/>
      <c r="J34" s="182"/>
    </row>
    <row r="35" spans="1:10">
      <c r="A35" s="96"/>
      <c r="B35" s="96"/>
      <c r="C35" s="100" t="s">
        <v>136</v>
      </c>
      <c r="D35" s="155" t="s">
        <v>137</v>
      </c>
      <c r="E35" s="20"/>
      <c r="F35" s="10"/>
      <c r="G35" s="224"/>
      <c r="H35" s="182"/>
      <c r="I35" s="224"/>
      <c r="J35" s="182"/>
    </row>
    <row r="36" spans="1:10">
      <c r="A36" s="96"/>
      <c r="B36" s="96"/>
      <c r="C36" s="102" t="s">
        <v>145</v>
      </c>
      <c r="D36" s="155" t="s">
        <v>146</v>
      </c>
      <c r="E36" s="20"/>
      <c r="F36" s="10"/>
      <c r="G36" s="224"/>
      <c r="H36" s="182"/>
      <c r="I36" s="224"/>
      <c r="J36" s="182"/>
    </row>
    <row r="37" spans="1:10">
      <c r="A37" s="96"/>
      <c r="B37" s="96"/>
      <c r="C37" s="100" t="s">
        <v>142</v>
      </c>
      <c r="D37" s="155" t="s">
        <v>143</v>
      </c>
      <c r="E37" s="20"/>
      <c r="F37" s="10"/>
      <c r="G37" s="224"/>
      <c r="H37" s="182"/>
      <c r="I37" s="224"/>
      <c r="J37" s="182"/>
    </row>
    <row r="38" spans="1:10">
      <c r="A38" s="96"/>
      <c r="B38" s="96"/>
      <c r="C38" s="102" t="s">
        <v>139</v>
      </c>
      <c r="D38" s="155" t="s">
        <v>140</v>
      </c>
      <c r="E38" s="20"/>
      <c r="F38" s="10"/>
      <c r="G38" s="224"/>
      <c r="H38" s="182"/>
      <c r="I38" s="224"/>
      <c r="J38" s="182"/>
    </row>
    <row r="39" spans="1:10">
      <c r="A39" s="96"/>
      <c r="B39" s="96"/>
      <c r="C39" s="100" t="s">
        <v>148</v>
      </c>
      <c r="D39" s="155" t="s">
        <v>149</v>
      </c>
      <c r="E39" s="20"/>
      <c r="F39" s="10"/>
      <c r="G39" s="224"/>
      <c r="H39" s="182"/>
      <c r="I39" s="224"/>
      <c r="J39" s="182"/>
    </row>
    <row r="40" spans="1:10">
      <c r="A40" s="96"/>
      <c r="B40" s="96"/>
      <c r="C40" s="102" t="s">
        <v>151</v>
      </c>
      <c r="D40" s="155" t="s">
        <v>152</v>
      </c>
      <c r="E40" s="20"/>
      <c r="F40" s="10"/>
      <c r="G40" s="224"/>
      <c r="H40" s="182"/>
      <c r="I40" s="224"/>
      <c r="J40" s="182"/>
    </row>
    <row r="41" spans="1:10">
      <c r="A41" s="96"/>
      <c r="B41" s="96"/>
      <c r="C41" s="102" t="s">
        <v>157</v>
      </c>
      <c r="D41" s="155" t="s">
        <v>158</v>
      </c>
      <c r="E41" s="20"/>
      <c r="F41" s="10"/>
      <c r="G41" s="224"/>
      <c r="H41" s="182"/>
      <c r="I41" s="224"/>
      <c r="J41" s="182"/>
    </row>
    <row r="42" spans="1:10">
      <c r="A42" s="96"/>
      <c r="B42" s="96"/>
      <c r="C42" s="100" t="s">
        <v>154</v>
      </c>
      <c r="D42" s="155" t="s">
        <v>155</v>
      </c>
      <c r="E42" s="20"/>
      <c r="F42" s="10"/>
      <c r="G42" s="224"/>
      <c r="H42" s="182"/>
      <c r="I42" s="224"/>
      <c r="J42" s="182"/>
    </row>
    <row r="43" spans="1:10">
      <c r="A43" s="96"/>
      <c r="B43" s="96"/>
      <c r="C43" s="100" t="s">
        <v>88</v>
      </c>
      <c r="D43" s="155" t="s">
        <v>61</v>
      </c>
      <c r="E43" s="20"/>
      <c r="F43" s="10"/>
      <c r="G43" s="224"/>
      <c r="H43" s="182"/>
      <c r="I43" s="224"/>
      <c r="J43" s="182"/>
    </row>
    <row r="44" spans="1:10">
      <c r="A44" s="96"/>
      <c r="B44" s="96"/>
      <c r="C44" s="100" t="s">
        <v>108</v>
      </c>
      <c r="D44" s="155" t="s">
        <v>68</v>
      </c>
      <c r="E44" s="20"/>
      <c r="F44" s="10"/>
      <c r="G44" s="224"/>
      <c r="H44" s="182"/>
      <c r="I44" s="224"/>
      <c r="J44" s="182"/>
    </row>
    <row r="45" spans="1:10">
      <c r="A45" s="96"/>
      <c r="B45" s="96"/>
      <c r="C45" s="100" t="s">
        <v>111</v>
      </c>
      <c r="D45" s="155" t="s">
        <v>69</v>
      </c>
      <c r="E45" s="20"/>
      <c r="F45" s="10"/>
      <c r="G45" s="224"/>
      <c r="H45" s="182"/>
      <c r="I45" s="224"/>
      <c r="J45" s="182"/>
    </row>
    <row r="46" spans="1:10">
      <c r="A46" s="96"/>
      <c r="B46" s="96"/>
      <c r="C46" s="100" t="s">
        <v>91</v>
      </c>
      <c r="D46" s="155" t="s">
        <v>62</v>
      </c>
      <c r="E46" s="20"/>
      <c r="F46" s="10"/>
      <c r="G46" s="224"/>
      <c r="H46" s="182"/>
      <c r="I46" s="224"/>
      <c r="J46" s="182"/>
    </row>
    <row r="47" spans="1:10">
      <c r="A47" s="96"/>
      <c r="B47" s="96"/>
      <c r="C47" s="100" t="s">
        <v>97</v>
      </c>
      <c r="D47" s="155" t="s">
        <v>64</v>
      </c>
      <c r="E47" s="20"/>
      <c r="F47" s="10"/>
      <c r="G47" s="224"/>
      <c r="H47" s="182"/>
      <c r="I47" s="224"/>
      <c r="J47" s="182"/>
    </row>
    <row r="48" spans="1:10">
      <c r="A48" s="96"/>
      <c r="B48" s="96"/>
      <c r="C48" s="100" t="s">
        <v>100</v>
      </c>
      <c r="D48" s="155" t="s">
        <v>65</v>
      </c>
      <c r="E48" s="20"/>
      <c r="F48" s="10"/>
      <c r="G48" s="224"/>
      <c r="H48" s="182"/>
      <c r="I48" s="224"/>
      <c r="J48" s="182"/>
    </row>
    <row r="49" spans="1:10">
      <c r="A49" s="96"/>
      <c r="B49" s="96"/>
      <c r="C49" s="100" t="s">
        <v>103</v>
      </c>
      <c r="D49" s="155" t="s">
        <v>66</v>
      </c>
      <c r="E49" s="20"/>
      <c r="F49" s="10"/>
      <c r="G49" s="224"/>
      <c r="H49" s="182"/>
      <c r="I49" s="224"/>
      <c r="J49" s="182"/>
    </row>
    <row r="50" spans="1:10">
      <c r="A50" s="96"/>
      <c r="B50" s="96"/>
      <c r="C50" s="100" t="s">
        <v>94</v>
      </c>
      <c r="D50" s="155" t="s">
        <v>63</v>
      </c>
      <c r="E50" s="20"/>
      <c r="F50" s="10"/>
      <c r="G50" s="224"/>
      <c r="H50" s="182"/>
      <c r="I50" s="224"/>
      <c r="J50" s="182"/>
    </row>
    <row r="51" spans="1:10">
      <c r="A51" s="96"/>
      <c r="B51" s="96"/>
      <c r="C51" s="100" t="s">
        <v>105</v>
      </c>
      <c r="D51" s="155" t="s">
        <v>67</v>
      </c>
      <c r="E51" s="20"/>
      <c r="F51" s="10"/>
      <c r="G51" s="224"/>
      <c r="H51" s="182"/>
      <c r="I51" s="224"/>
      <c r="J51" s="182"/>
    </row>
    <row r="52" spans="1:10">
      <c r="A52" s="96"/>
      <c r="B52" s="96"/>
      <c r="C52" s="100" t="s">
        <v>114</v>
      </c>
      <c r="D52" s="155" t="s">
        <v>70</v>
      </c>
      <c r="E52" s="20"/>
      <c r="F52" s="10"/>
      <c r="G52" s="224"/>
      <c r="H52" s="182"/>
      <c r="I52" s="224"/>
      <c r="J52" s="182"/>
    </row>
    <row r="53" spans="1:10">
      <c r="A53" s="96"/>
      <c r="B53" s="96"/>
      <c r="C53" s="100" t="s">
        <v>117</v>
      </c>
      <c r="D53" s="155" t="s">
        <v>71</v>
      </c>
      <c r="E53" s="20"/>
      <c r="F53" s="10"/>
      <c r="G53" s="224"/>
      <c r="H53" s="182"/>
      <c r="I53" s="224"/>
      <c r="J53" s="182"/>
    </row>
    <row r="54" spans="1:10">
      <c r="A54" s="96"/>
      <c r="B54" s="96"/>
      <c r="C54" s="100" t="s">
        <v>120</v>
      </c>
      <c r="D54" s="155" t="s">
        <v>72</v>
      </c>
      <c r="E54" s="20"/>
      <c r="F54" s="10"/>
      <c r="G54" s="224"/>
      <c r="H54" s="182"/>
      <c r="I54" s="224"/>
      <c r="J54" s="182"/>
    </row>
    <row r="55" spans="1:10">
      <c r="A55" s="96"/>
      <c r="B55" s="96"/>
      <c r="C55" s="100" t="s">
        <v>123</v>
      </c>
      <c r="D55" s="155" t="s">
        <v>73</v>
      </c>
      <c r="E55" s="20"/>
      <c r="F55" s="10"/>
      <c r="G55" s="224"/>
      <c r="H55" s="182"/>
      <c r="I55" s="224"/>
      <c r="J55" s="182"/>
    </row>
    <row r="56" spans="1:10">
      <c r="A56" s="96"/>
      <c r="B56" s="96"/>
      <c r="C56" s="100" t="s">
        <v>126</v>
      </c>
      <c r="D56" s="155" t="s">
        <v>74</v>
      </c>
      <c r="E56" s="20"/>
      <c r="F56" s="10"/>
      <c r="G56" s="224"/>
      <c r="H56" s="182"/>
      <c r="I56" s="224"/>
      <c r="J56" s="182"/>
    </row>
    <row r="57" spans="1:10">
      <c r="A57" s="96"/>
      <c r="B57" s="96"/>
      <c r="C57" s="100" t="s">
        <v>129</v>
      </c>
      <c r="D57" s="155" t="s">
        <v>75</v>
      </c>
      <c r="E57" s="20"/>
      <c r="F57" s="10"/>
      <c r="G57" s="224"/>
      <c r="H57" s="182"/>
      <c r="I57" s="224"/>
      <c r="J57" s="182"/>
    </row>
    <row r="58" spans="1:10">
      <c r="A58" s="96"/>
      <c r="B58" s="96"/>
      <c r="C58" s="100" t="s">
        <v>132</v>
      </c>
      <c r="D58" s="155" t="s">
        <v>76</v>
      </c>
      <c r="E58" s="20"/>
      <c r="F58" s="10"/>
      <c r="G58" s="224"/>
      <c r="H58" s="182"/>
      <c r="I58" s="224"/>
      <c r="J58" s="182"/>
    </row>
    <row r="59" spans="1:10">
      <c r="A59" s="96"/>
      <c r="B59" s="96"/>
      <c r="C59" s="100" t="s">
        <v>135</v>
      </c>
      <c r="D59" s="155" t="s">
        <v>77</v>
      </c>
      <c r="E59" s="20"/>
      <c r="F59" s="10"/>
      <c r="G59" s="224"/>
      <c r="H59" s="182"/>
      <c r="I59" s="224"/>
      <c r="J59" s="182"/>
    </row>
    <row r="60" spans="1:10">
      <c r="A60" s="96"/>
      <c r="B60" s="96"/>
      <c r="C60" s="100" t="s">
        <v>138</v>
      </c>
      <c r="D60" s="155" t="s">
        <v>78</v>
      </c>
      <c r="E60" s="20"/>
      <c r="F60" s="10"/>
      <c r="G60" s="224"/>
      <c r="H60" s="182"/>
      <c r="I60" s="224"/>
      <c r="J60" s="182"/>
    </row>
    <row r="61" spans="1:10">
      <c r="A61" s="96"/>
      <c r="B61" s="96"/>
      <c r="C61" s="100" t="s">
        <v>141</v>
      </c>
      <c r="D61" s="155" t="s">
        <v>79</v>
      </c>
      <c r="E61" s="20"/>
      <c r="F61" s="10"/>
      <c r="G61" s="224"/>
      <c r="H61" s="182"/>
      <c r="I61" s="224"/>
      <c r="J61" s="182"/>
    </row>
    <row r="62" spans="1:10">
      <c r="A62" s="96"/>
      <c r="B62" s="96"/>
      <c r="C62" s="100" t="s">
        <v>147</v>
      </c>
      <c r="D62" s="155" t="s">
        <v>81</v>
      </c>
      <c r="E62" s="20"/>
      <c r="F62" s="10"/>
      <c r="G62" s="224"/>
      <c r="H62" s="182"/>
      <c r="I62" s="224"/>
      <c r="J62" s="182"/>
    </row>
    <row r="63" spans="1:10">
      <c r="A63" s="96"/>
      <c r="B63" s="96"/>
      <c r="C63" s="100" t="s">
        <v>144</v>
      </c>
      <c r="D63" s="155" t="s">
        <v>80</v>
      </c>
      <c r="E63" s="20"/>
      <c r="F63" s="10"/>
      <c r="G63" s="224"/>
      <c r="H63" s="182"/>
      <c r="I63" s="224"/>
      <c r="J63" s="182"/>
    </row>
    <row r="64" spans="1:10">
      <c r="A64" s="96"/>
      <c r="B64" s="96"/>
      <c r="C64" s="100" t="s">
        <v>150</v>
      </c>
      <c r="D64" s="155" t="s">
        <v>82</v>
      </c>
      <c r="E64" s="20"/>
      <c r="F64" s="10"/>
      <c r="G64" s="224"/>
      <c r="H64" s="182"/>
      <c r="I64" s="224"/>
      <c r="J64" s="182"/>
    </row>
    <row r="65" spans="1:10">
      <c r="A65" s="96"/>
      <c r="B65" s="96"/>
      <c r="C65" s="100" t="s">
        <v>156</v>
      </c>
      <c r="D65" s="155" t="s">
        <v>84</v>
      </c>
      <c r="E65" s="20"/>
      <c r="F65" s="10"/>
      <c r="G65" s="224"/>
      <c r="H65" s="182"/>
      <c r="I65" s="224"/>
      <c r="J65" s="182"/>
    </row>
    <row r="66" spans="1:10">
      <c r="A66" s="96"/>
      <c r="B66" s="96"/>
      <c r="C66" s="100" t="s">
        <v>153</v>
      </c>
      <c r="D66" s="155" t="s">
        <v>83</v>
      </c>
      <c r="E66" s="20"/>
      <c r="F66" s="10"/>
      <c r="G66" s="224"/>
      <c r="H66" s="182"/>
      <c r="I66" s="224"/>
      <c r="J66" s="182"/>
    </row>
    <row r="67" spans="1:10" s="73" customFormat="1" ht="15.75" customHeight="1" thickBot="1">
      <c r="A67" s="104"/>
      <c r="B67" s="104"/>
      <c r="C67" s="100" t="s">
        <v>159</v>
      </c>
      <c r="D67" s="155" t="s">
        <v>85</v>
      </c>
      <c r="E67" s="21"/>
      <c r="F67" s="10"/>
      <c r="G67" s="225"/>
      <c r="H67" s="192"/>
      <c r="I67" s="225"/>
      <c r="J67" s="192"/>
    </row>
    <row r="68" spans="1:10" ht="25.5" customHeight="1" thickTop="1" thickBot="1">
      <c r="A68" s="103"/>
      <c r="B68" s="104"/>
      <c r="C68" s="309" t="s">
        <v>236</v>
      </c>
      <c r="D68" s="322"/>
      <c r="E68" s="151">
        <f>SUM(E17:E67)+SUM(E69:E70)</f>
        <v>0</v>
      </c>
      <c r="F68" s="10"/>
      <c r="G68" s="151">
        <f>SUM(G17:G67)+SUM(G69:G70)</f>
        <v>0</v>
      </c>
      <c r="H68" s="182"/>
      <c r="I68" s="151">
        <f>SUM(I17:I67)+SUM(I69:I70)</f>
        <v>0</v>
      </c>
      <c r="J68" s="182"/>
    </row>
    <row r="69" spans="1:10" ht="13.5" thickBot="1">
      <c r="A69" s="96"/>
      <c r="B69" s="96"/>
      <c r="C69" s="333" t="s">
        <v>44</v>
      </c>
      <c r="D69" s="333"/>
      <c r="E69" s="221"/>
      <c r="F69" s="10"/>
      <c r="G69" s="226"/>
      <c r="H69" s="182"/>
      <c r="I69" s="226"/>
      <c r="J69" s="182"/>
    </row>
    <row r="70" spans="1:10" ht="13.5" thickTop="1">
      <c r="A70" s="96"/>
      <c r="B70" s="96"/>
      <c r="C70" s="310" t="s">
        <v>45</v>
      </c>
      <c r="D70" s="310"/>
      <c r="E70" s="22"/>
      <c r="F70" s="10"/>
      <c r="G70" s="223"/>
      <c r="H70" s="182"/>
      <c r="I70" s="223"/>
      <c r="J70" s="182"/>
    </row>
    <row r="71" spans="1:10" ht="12.75" customHeight="1" thickBot="1">
      <c r="A71" s="96"/>
      <c r="B71" s="96"/>
      <c r="C71" s="333" t="s">
        <v>46</v>
      </c>
      <c r="D71" s="333"/>
      <c r="E71" s="23"/>
      <c r="F71" s="10"/>
      <c r="G71" s="227"/>
      <c r="H71" s="182"/>
      <c r="I71" s="227"/>
      <c r="J71" s="182"/>
    </row>
    <row r="72" spans="1:10" ht="13.5" thickBot="1">
      <c r="A72" s="96"/>
      <c r="B72" s="96"/>
      <c r="C72" s="96"/>
      <c r="D72" s="95"/>
      <c r="E72" s="96"/>
      <c r="F72" s="10"/>
      <c r="G72" s="96"/>
      <c r="H72" s="182"/>
      <c r="I72" s="96"/>
      <c r="J72" s="182"/>
    </row>
    <row r="73" spans="1:10" ht="12.75" customHeight="1">
      <c r="A73" s="302" t="s">
        <v>241</v>
      </c>
      <c r="B73" s="303"/>
      <c r="C73" s="334"/>
      <c r="D73" s="335"/>
      <c r="E73" s="335"/>
      <c r="F73" s="335"/>
      <c r="G73" s="335"/>
      <c r="H73" s="335"/>
      <c r="I73" s="336"/>
      <c r="J73" s="182"/>
    </row>
    <row r="74" spans="1:10" ht="12.75" customHeight="1" thickBot="1">
      <c r="A74" s="304"/>
      <c r="B74" s="303"/>
      <c r="C74" s="337"/>
      <c r="D74" s="338"/>
      <c r="E74" s="338"/>
      <c r="F74" s="338"/>
      <c r="G74" s="338"/>
      <c r="H74" s="338"/>
      <c r="I74" s="339"/>
      <c r="J74" s="182"/>
    </row>
    <row r="75" spans="1:10">
      <c r="A75" s="96"/>
      <c r="B75" s="96"/>
      <c r="C75" s="96"/>
      <c r="D75" s="95"/>
      <c r="E75" s="96"/>
      <c r="F75" s="10"/>
      <c r="G75" s="96"/>
      <c r="H75" s="182"/>
      <c r="I75" s="96"/>
      <c r="J75" s="182"/>
    </row>
    <row r="76" spans="1:10">
      <c r="D76" s="77" t="s">
        <v>53</v>
      </c>
      <c r="E76" s="39"/>
      <c r="F76" s="39"/>
      <c r="G76" s="74"/>
      <c r="I76" s="74"/>
    </row>
    <row r="77" spans="1:10">
      <c r="D77" s="77" t="s">
        <v>54</v>
      </c>
      <c r="E77" s="38"/>
      <c r="F77" s="38"/>
      <c r="G77" s="38"/>
      <c r="I77" s="38"/>
    </row>
    <row r="78" spans="1:10">
      <c r="D78" s="77" t="s">
        <v>55</v>
      </c>
      <c r="E78" s="38"/>
      <c r="F78" s="38"/>
      <c r="G78" s="38"/>
      <c r="I78" s="38"/>
    </row>
    <row r="79" spans="1:10">
      <c r="D79" s="78"/>
      <c r="G79" s="75"/>
      <c r="I79" s="75"/>
    </row>
    <row r="80" spans="1:10">
      <c r="D80" s="78"/>
      <c r="G80" s="75"/>
      <c r="I80" s="75"/>
    </row>
    <row r="81" spans="4:9">
      <c r="D81" s="78"/>
      <c r="G81" s="75"/>
      <c r="I81" s="75"/>
    </row>
    <row r="82" spans="4:9">
      <c r="D82" s="78"/>
      <c r="G82" s="75"/>
      <c r="I82" s="75"/>
    </row>
    <row r="83" spans="4:9">
      <c r="D83" s="78"/>
      <c r="G83" s="75"/>
      <c r="I83" s="75"/>
    </row>
    <row r="84" spans="4:9">
      <c r="D84" s="78"/>
      <c r="G84" s="75"/>
      <c r="I84" s="75"/>
    </row>
  </sheetData>
  <sheetProtection selectLockedCells="1"/>
  <mergeCells count="18">
    <mergeCell ref="B1:I1"/>
    <mergeCell ref="B2:I2"/>
    <mergeCell ref="B3:I3"/>
    <mergeCell ref="B4:I4"/>
    <mergeCell ref="C6:I6"/>
    <mergeCell ref="A73:B74"/>
    <mergeCell ref="B5:F5"/>
    <mergeCell ref="C71:D71"/>
    <mergeCell ref="C70:D70"/>
    <mergeCell ref="C16:D16"/>
    <mergeCell ref="C73:I74"/>
    <mergeCell ref="C69:D69"/>
    <mergeCell ref="C7:I7"/>
    <mergeCell ref="C8:I8"/>
    <mergeCell ref="C9:I9"/>
    <mergeCell ref="C10:I10"/>
    <mergeCell ref="B15:D15"/>
    <mergeCell ref="C68:D68"/>
  </mergeCells>
  <conditionalFormatting sqref="E68">
    <cfRule type="cellIs" dxfId="7" priority="5" operator="notEqual">
      <formula>$E$15</formula>
    </cfRule>
  </conditionalFormatting>
  <conditionalFormatting sqref="G68">
    <cfRule type="cellIs" dxfId="6" priority="3" operator="notEqual">
      <formula>$E$15</formula>
    </cfRule>
  </conditionalFormatting>
  <conditionalFormatting sqref="I68">
    <cfRule type="cellIs" dxfId="5" priority="1" operator="notEqual">
      <formula>$E$15</formula>
    </cfRule>
  </conditionalFormatting>
  <printOptions horizontalCentered="1" verticalCentered="1"/>
  <pageMargins left="0.75" right="0.75" top="0.75" bottom="0.75" header="0.5" footer="0.5"/>
  <pageSetup scale="62" fitToHeight="2" orientation="portrait" r:id="rId1"/>
  <headerFooter alignWithMargins="0">
    <oddFooter>&amp;LNADP 2024 Enrollment Survey
Due April 30, 2024&amp;CPage &amp;P&amp;RQuestions? Contact Jerry Berggren
 jberggren@nadp.org (972) 458-6998 x113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BR140"/>
  <sheetViews>
    <sheetView workbookViewId="0"/>
  </sheetViews>
  <sheetFormatPr defaultColWidth="9.140625" defaultRowHeight="12.75"/>
  <cols>
    <col min="1" max="1" width="2.7109375" style="81" customWidth="1"/>
    <col min="2" max="2" width="3.7109375" style="81" customWidth="1"/>
    <col min="3" max="3" width="22.85546875" style="97" customWidth="1"/>
    <col min="4" max="4" width="3.7109375" style="97" customWidth="1"/>
    <col min="5" max="5" width="13.7109375" style="81" customWidth="1"/>
    <col min="6" max="6" width="3.7109375" style="81" customWidth="1"/>
    <col min="7" max="7" width="13.7109375" style="81" customWidth="1"/>
    <col min="8" max="8" width="3.7109375" style="81" customWidth="1"/>
    <col min="9" max="9" width="9.28515625" style="81" bestFit="1" customWidth="1"/>
    <col min="10" max="10" width="3.7109375" style="81" customWidth="1"/>
    <col min="11" max="11" width="16.28515625" style="81" bestFit="1" customWidth="1"/>
    <col min="12" max="12" width="3.7109375" style="81" customWidth="1"/>
    <col min="13" max="13" width="18" style="81" bestFit="1" customWidth="1"/>
    <col min="14" max="14" width="2.7109375" style="81" customWidth="1"/>
    <col min="15" max="70" width="9.140625" style="75"/>
    <col min="71" max="16384" width="9.140625" style="81"/>
  </cols>
  <sheetData>
    <row r="1" spans="1:70" ht="18">
      <c r="A1" s="10"/>
      <c r="B1" s="241" t="s">
        <v>274</v>
      </c>
      <c r="C1" s="241"/>
      <c r="D1" s="241"/>
      <c r="E1" s="241"/>
      <c r="F1" s="241"/>
      <c r="G1" s="241"/>
      <c r="H1" s="241"/>
      <c r="I1" s="241"/>
      <c r="J1" s="241"/>
      <c r="K1" s="241"/>
      <c r="L1" s="241"/>
      <c r="M1" s="241"/>
      <c r="N1" s="80"/>
      <c r="O1" s="70"/>
      <c r="P1" s="70"/>
      <c r="Q1" s="70"/>
    </row>
    <row r="2" spans="1:70" ht="15.75">
      <c r="A2" s="10"/>
      <c r="B2" s="260" t="s">
        <v>217</v>
      </c>
      <c r="C2" s="260"/>
      <c r="D2" s="260"/>
      <c r="E2" s="260"/>
      <c r="F2" s="260"/>
      <c r="G2" s="260"/>
      <c r="H2" s="260"/>
      <c r="I2" s="260"/>
      <c r="J2" s="260"/>
      <c r="K2" s="260"/>
      <c r="L2" s="260"/>
      <c r="M2" s="260"/>
      <c r="N2" s="82"/>
      <c r="O2" s="71"/>
      <c r="P2" s="71"/>
      <c r="Q2" s="71"/>
    </row>
    <row r="3" spans="1:70" ht="15.75">
      <c r="A3" s="10"/>
      <c r="B3" s="260" t="s">
        <v>275</v>
      </c>
      <c r="C3" s="260"/>
      <c r="D3" s="260"/>
      <c r="E3" s="260"/>
      <c r="F3" s="260"/>
      <c r="G3" s="260"/>
      <c r="H3" s="260"/>
      <c r="I3" s="260"/>
      <c r="J3" s="260"/>
      <c r="K3" s="260"/>
      <c r="L3" s="260"/>
      <c r="M3" s="260"/>
      <c r="N3" s="82"/>
      <c r="O3" s="71"/>
      <c r="P3" s="71"/>
      <c r="Q3" s="71"/>
    </row>
    <row r="4" spans="1:70" s="69" customFormat="1" ht="15.75">
      <c r="A4" s="10"/>
      <c r="B4" s="260" t="s">
        <v>39</v>
      </c>
      <c r="C4" s="260"/>
      <c r="D4" s="260"/>
      <c r="E4" s="260"/>
      <c r="F4" s="260"/>
      <c r="G4" s="260"/>
      <c r="H4" s="260"/>
      <c r="I4" s="260"/>
      <c r="J4" s="260"/>
      <c r="K4" s="260"/>
      <c r="L4" s="260"/>
      <c r="M4" s="260"/>
      <c r="N4" s="82"/>
      <c r="O4" s="71"/>
      <c r="P4" s="71"/>
      <c r="Q4" s="71"/>
      <c r="R4" s="71"/>
      <c r="S4" s="71"/>
    </row>
    <row r="5" spans="1:70" s="37" customFormat="1" ht="15.75">
      <c r="A5" s="10"/>
      <c r="B5" s="242"/>
      <c r="C5" s="242"/>
      <c r="D5" s="242"/>
      <c r="E5" s="242"/>
      <c r="F5" s="242"/>
      <c r="G5" s="136"/>
      <c r="H5" s="136"/>
      <c r="I5" s="136"/>
      <c r="J5" s="136"/>
      <c r="K5" s="136"/>
      <c r="L5" s="10"/>
      <c r="M5" s="10"/>
      <c r="N5" s="10"/>
      <c r="O5" s="71"/>
      <c r="P5" s="71"/>
    </row>
    <row r="6" spans="1:70" customFormat="1" ht="58.5" customHeight="1">
      <c r="A6" s="10"/>
      <c r="B6" s="83" t="s">
        <v>27</v>
      </c>
      <c r="C6" s="350" t="s">
        <v>203</v>
      </c>
      <c r="D6" s="350"/>
      <c r="E6" s="350"/>
      <c r="F6" s="350"/>
      <c r="G6" s="350"/>
      <c r="H6" s="350"/>
      <c r="I6" s="350"/>
      <c r="J6" s="350"/>
      <c r="K6" s="350"/>
      <c r="L6" s="350"/>
      <c r="M6" s="351"/>
      <c r="N6" s="10"/>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row>
    <row r="7" spans="1:70" customFormat="1" ht="2.25" customHeight="1">
      <c r="A7" s="10"/>
      <c r="B7" s="84"/>
      <c r="C7" s="85"/>
      <c r="D7" s="86"/>
      <c r="E7" s="86"/>
      <c r="F7" s="86"/>
      <c r="G7" s="86"/>
      <c r="H7" s="86"/>
      <c r="I7" s="86"/>
      <c r="J7" s="86"/>
      <c r="K7" s="86"/>
      <c r="L7" s="86"/>
      <c r="M7" s="86"/>
      <c r="N7" s="10"/>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row>
    <row r="8" spans="1:70" customFormat="1" ht="2.25" customHeight="1">
      <c r="A8" s="10"/>
      <c r="B8" s="84"/>
      <c r="C8" s="85"/>
      <c r="D8" s="86"/>
      <c r="E8" s="86"/>
      <c r="F8" s="86"/>
      <c r="G8" s="86"/>
      <c r="H8" s="86"/>
      <c r="I8" s="86"/>
      <c r="J8" s="86"/>
      <c r="K8" s="86"/>
      <c r="L8" s="86"/>
      <c r="M8" s="86"/>
      <c r="N8" s="10"/>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row>
    <row r="9" spans="1:70" customFormat="1" ht="2.25" customHeight="1">
      <c r="A9" s="10"/>
      <c r="B9" s="84"/>
      <c r="C9" s="85"/>
      <c r="D9" s="86"/>
      <c r="E9" s="86"/>
      <c r="F9" s="86"/>
      <c r="G9" s="86"/>
      <c r="H9" s="86"/>
      <c r="I9" s="86"/>
      <c r="J9" s="86"/>
      <c r="K9" s="86"/>
      <c r="L9" s="86"/>
      <c r="M9" s="86"/>
      <c r="N9" s="10"/>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row>
    <row r="10" spans="1:70" customFormat="1" ht="2.25" customHeight="1">
      <c r="A10" s="10"/>
      <c r="B10" s="84"/>
      <c r="C10" s="85"/>
      <c r="D10" s="86"/>
      <c r="E10" s="86"/>
      <c r="F10" s="86"/>
      <c r="G10" s="86"/>
      <c r="H10" s="86"/>
      <c r="I10" s="86"/>
      <c r="J10" s="86"/>
      <c r="K10" s="86"/>
      <c r="L10" s="86"/>
      <c r="M10" s="86"/>
      <c r="N10" s="10"/>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row>
    <row r="11" spans="1:70" customFormat="1" ht="2.25" customHeight="1">
      <c r="A11" s="10"/>
      <c r="B11" s="84"/>
      <c r="C11" s="85"/>
      <c r="D11" s="86"/>
      <c r="E11" s="86"/>
      <c r="F11" s="86"/>
      <c r="G11" s="86"/>
      <c r="H11" s="86"/>
      <c r="I11" s="86"/>
      <c r="J11" s="86"/>
      <c r="K11" s="86"/>
      <c r="L11" s="86"/>
      <c r="M11" s="86"/>
      <c r="N11" s="10"/>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row>
    <row r="12" spans="1:70" customFormat="1" ht="2.25" customHeight="1">
      <c r="A12" s="10"/>
      <c r="B12" s="84"/>
      <c r="C12" s="85"/>
      <c r="D12" s="86"/>
      <c r="E12" s="86"/>
      <c r="F12" s="86"/>
      <c r="G12" s="86"/>
      <c r="H12" s="86"/>
      <c r="I12" s="86"/>
      <c r="J12" s="86"/>
      <c r="K12" s="86"/>
      <c r="L12" s="86"/>
      <c r="M12" s="86"/>
      <c r="N12" s="10"/>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row>
    <row r="13" spans="1:70" customFormat="1" ht="13.5" customHeight="1" thickBot="1">
      <c r="A13" s="10"/>
      <c r="B13" s="10"/>
      <c r="C13" s="10"/>
      <c r="D13" s="10"/>
      <c r="E13" s="241"/>
      <c r="F13" s="241"/>
      <c r="G13" s="241"/>
      <c r="H13" s="241"/>
      <c r="I13" s="241"/>
      <c r="J13" s="241"/>
      <c r="K13" s="349"/>
      <c r="L13" s="159"/>
      <c r="M13" s="159"/>
      <c r="N13" s="10"/>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row>
    <row r="14" spans="1:70" s="92" customFormat="1" ht="54" customHeight="1" thickBot="1">
      <c r="A14" s="87"/>
      <c r="B14" s="88"/>
      <c r="C14" s="348"/>
      <c r="D14" s="348"/>
      <c r="E14" s="89" t="s">
        <v>225</v>
      </c>
      <c r="F14" s="90"/>
      <c r="G14" s="89" t="s">
        <v>227</v>
      </c>
      <c r="H14" s="90"/>
      <c r="I14" s="208" t="s">
        <v>24</v>
      </c>
      <c r="J14" s="90"/>
      <c r="K14" s="91" t="s">
        <v>178</v>
      </c>
      <c r="L14" s="164"/>
      <c r="M14" s="166" t="s">
        <v>247</v>
      </c>
      <c r="N14" s="87"/>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row>
    <row r="15" spans="1:70" s="97" customFormat="1" ht="37.5" customHeight="1">
      <c r="A15" s="10"/>
      <c r="B15" s="306" t="s">
        <v>248</v>
      </c>
      <c r="C15" s="306"/>
      <c r="D15" s="307"/>
      <c r="E15" s="93">
        <f>'National Enrollment'!S41</f>
        <v>0</v>
      </c>
      <c r="F15" s="94"/>
      <c r="G15" s="93">
        <f>'National Enrollment'!S43</f>
        <v>0</v>
      </c>
      <c r="H15" s="94"/>
      <c r="I15" s="93">
        <f>'National Enrollment'!Q39</f>
        <v>0</v>
      </c>
      <c r="J15" s="94"/>
      <c r="K15" s="93">
        <f>'National Enrollment'!S39</f>
        <v>0</v>
      </c>
      <c r="L15" s="95"/>
      <c r="M15" s="165">
        <f>'National Enrollment'!S45</f>
        <v>0</v>
      </c>
      <c r="N15" s="96"/>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row>
    <row r="16" spans="1:70" s="97" customFormat="1" ht="13.5" thickBot="1">
      <c r="A16" s="96"/>
      <c r="B16" s="98" t="s">
        <v>193</v>
      </c>
      <c r="C16" s="308" t="s">
        <v>207</v>
      </c>
      <c r="D16" s="308"/>
      <c r="E16" s="99"/>
      <c r="F16" s="29"/>
      <c r="G16" s="99"/>
      <c r="H16" s="29"/>
      <c r="I16" s="99"/>
      <c r="J16" s="29"/>
      <c r="K16" s="99"/>
      <c r="L16" s="96"/>
      <c r="M16" s="99"/>
      <c r="N16" s="96"/>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row>
    <row r="17" spans="1:14" ht="15" customHeight="1">
      <c r="A17" s="42"/>
      <c r="B17" s="42"/>
      <c r="C17" s="100" t="s">
        <v>89</v>
      </c>
      <c r="D17" s="101" t="s">
        <v>90</v>
      </c>
      <c r="E17" s="15"/>
      <c r="F17" s="10"/>
      <c r="G17" s="15"/>
      <c r="H17" s="10"/>
      <c r="I17" s="15"/>
      <c r="J17" s="10"/>
      <c r="K17" s="15"/>
      <c r="L17" s="10"/>
      <c r="M17" s="15"/>
      <c r="N17" s="42"/>
    </row>
    <row r="18" spans="1:14" ht="12.75" customHeight="1">
      <c r="A18" s="42"/>
      <c r="B18" s="42"/>
      <c r="C18" s="102" t="s">
        <v>86</v>
      </c>
      <c r="D18" s="101" t="s">
        <v>87</v>
      </c>
      <c r="E18" s="19"/>
      <c r="F18" s="10"/>
      <c r="G18" s="19"/>
      <c r="H18" s="10"/>
      <c r="I18" s="15"/>
      <c r="J18" s="10"/>
      <c r="K18" s="15"/>
      <c r="L18" s="10"/>
      <c r="M18" s="15"/>
      <c r="N18" s="42"/>
    </row>
    <row r="19" spans="1:14">
      <c r="A19" s="42"/>
      <c r="B19" s="42"/>
      <c r="C19" s="100" t="s">
        <v>95</v>
      </c>
      <c r="D19" s="101" t="s">
        <v>96</v>
      </c>
      <c r="E19" s="20"/>
      <c r="F19" s="10"/>
      <c r="G19" s="20"/>
      <c r="H19" s="10"/>
      <c r="I19" s="16"/>
      <c r="J19" s="10"/>
      <c r="K19" s="16"/>
      <c r="L19" s="10"/>
      <c r="M19" s="16"/>
      <c r="N19" s="42"/>
    </row>
    <row r="20" spans="1:14">
      <c r="A20" s="42"/>
      <c r="B20" s="42"/>
      <c r="C20" s="102" t="s">
        <v>92</v>
      </c>
      <c r="D20" s="101" t="s">
        <v>93</v>
      </c>
      <c r="E20" s="20"/>
      <c r="F20" s="10"/>
      <c r="G20" s="20"/>
      <c r="H20" s="10"/>
      <c r="I20" s="16"/>
      <c r="J20" s="10"/>
      <c r="K20" s="16"/>
      <c r="L20" s="10"/>
      <c r="M20" s="16"/>
      <c r="N20" s="42"/>
    </row>
    <row r="21" spans="1:14">
      <c r="A21" s="42"/>
      <c r="B21" s="42"/>
      <c r="C21" s="102" t="s">
        <v>98</v>
      </c>
      <c r="D21" s="101" t="s">
        <v>99</v>
      </c>
      <c r="E21" s="20"/>
      <c r="F21" s="10"/>
      <c r="G21" s="20"/>
      <c r="H21" s="10"/>
      <c r="I21" s="16"/>
      <c r="J21" s="10"/>
      <c r="K21" s="16"/>
      <c r="L21" s="10"/>
      <c r="M21" s="16"/>
      <c r="N21" s="42"/>
    </row>
    <row r="22" spans="1:14">
      <c r="A22" s="42"/>
      <c r="B22" s="42"/>
      <c r="C22" s="100" t="s">
        <v>101</v>
      </c>
      <c r="D22" s="101" t="s">
        <v>102</v>
      </c>
      <c r="E22" s="20"/>
      <c r="F22" s="10"/>
      <c r="G22" s="20"/>
      <c r="H22" s="10"/>
      <c r="I22" s="16"/>
      <c r="J22" s="10"/>
      <c r="K22" s="16"/>
      <c r="L22" s="10"/>
      <c r="M22" s="16"/>
      <c r="N22" s="42"/>
    </row>
    <row r="23" spans="1:14">
      <c r="A23" s="42"/>
      <c r="B23" s="42"/>
      <c r="C23" s="102" t="s">
        <v>43</v>
      </c>
      <c r="D23" s="101" t="s">
        <v>104</v>
      </c>
      <c r="E23" s="20"/>
      <c r="F23" s="10"/>
      <c r="G23" s="20"/>
      <c r="H23" s="10"/>
      <c r="I23" s="16"/>
      <c r="J23" s="10"/>
      <c r="K23" s="16"/>
      <c r="L23" s="10"/>
      <c r="M23" s="16"/>
      <c r="N23" s="42"/>
    </row>
    <row r="24" spans="1:14">
      <c r="A24" s="42"/>
      <c r="B24" s="42"/>
      <c r="C24" s="102" t="s">
        <v>161</v>
      </c>
      <c r="D24" s="101" t="s">
        <v>160</v>
      </c>
      <c r="E24" s="20"/>
      <c r="F24" s="10"/>
      <c r="G24" s="20"/>
      <c r="H24" s="10"/>
      <c r="I24" s="16"/>
      <c r="J24" s="10"/>
      <c r="K24" s="16"/>
      <c r="L24" s="10"/>
      <c r="M24" s="16"/>
      <c r="N24" s="42"/>
    </row>
    <row r="25" spans="1:14">
      <c r="A25" s="42"/>
      <c r="B25" s="42"/>
      <c r="C25" s="100" t="s">
        <v>106</v>
      </c>
      <c r="D25" s="101" t="s">
        <v>107</v>
      </c>
      <c r="E25" s="20"/>
      <c r="F25" s="10"/>
      <c r="G25" s="20"/>
      <c r="H25" s="10"/>
      <c r="I25" s="16"/>
      <c r="J25" s="10"/>
      <c r="K25" s="16"/>
      <c r="L25" s="10"/>
      <c r="M25" s="16"/>
      <c r="N25" s="42"/>
    </row>
    <row r="26" spans="1:14">
      <c r="A26" s="42"/>
      <c r="B26" s="42"/>
      <c r="C26" s="102" t="s">
        <v>109</v>
      </c>
      <c r="D26" s="101" t="s">
        <v>110</v>
      </c>
      <c r="E26" s="20"/>
      <c r="F26" s="10"/>
      <c r="G26" s="20"/>
      <c r="H26" s="10"/>
      <c r="I26" s="16"/>
      <c r="J26" s="10"/>
      <c r="K26" s="16"/>
      <c r="L26" s="10"/>
      <c r="M26" s="16"/>
      <c r="N26" s="42"/>
    </row>
    <row r="27" spans="1:14">
      <c r="A27" s="42"/>
      <c r="B27" s="42"/>
      <c r="C27" s="100" t="s">
        <v>112</v>
      </c>
      <c r="D27" s="101" t="s">
        <v>113</v>
      </c>
      <c r="E27" s="20"/>
      <c r="F27" s="10"/>
      <c r="G27" s="20"/>
      <c r="H27" s="10"/>
      <c r="I27" s="16"/>
      <c r="J27" s="10"/>
      <c r="K27" s="16"/>
      <c r="L27" s="10"/>
      <c r="M27" s="16"/>
      <c r="N27" s="42"/>
    </row>
    <row r="28" spans="1:14">
      <c r="A28" s="42"/>
      <c r="B28" s="42"/>
      <c r="C28" s="102" t="s">
        <v>115</v>
      </c>
      <c r="D28" s="101" t="s">
        <v>116</v>
      </c>
      <c r="E28" s="20"/>
      <c r="F28" s="10"/>
      <c r="G28" s="20"/>
      <c r="H28" s="10"/>
      <c r="I28" s="16"/>
      <c r="J28" s="10"/>
      <c r="K28" s="16"/>
      <c r="L28" s="10"/>
      <c r="M28" s="16"/>
      <c r="N28" s="42"/>
    </row>
    <row r="29" spans="1:14">
      <c r="A29" s="42"/>
      <c r="B29" s="42"/>
      <c r="C29" s="102" t="s">
        <v>127</v>
      </c>
      <c r="D29" s="101" t="s">
        <v>128</v>
      </c>
      <c r="E29" s="20"/>
      <c r="F29" s="10"/>
      <c r="G29" s="20"/>
      <c r="H29" s="10"/>
      <c r="I29" s="16"/>
      <c r="J29" s="10"/>
      <c r="K29" s="16"/>
      <c r="L29" s="10"/>
      <c r="M29" s="16"/>
      <c r="N29" s="42"/>
    </row>
    <row r="30" spans="1:14">
      <c r="A30" s="42"/>
      <c r="B30" s="42"/>
      <c r="C30" s="100" t="s">
        <v>118</v>
      </c>
      <c r="D30" s="101" t="s">
        <v>119</v>
      </c>
      <c r="E30" s="20"/>
      <c r="F30" s="10"/>
      <c r="G30" s="20"/>
      <c r="H30" s="10"/>
      <c r="I30" s="16"/>
      <c r="J30" s="10"/>
      <c r="K30" s="16"/>
      <c r="L30" s="10"/>
      <c r="M30" s="16"/>
      <c r="N30" s="42"/>
    </row>
    <row r="31" spans="1:14">
      <c r="A31" s="42"/>
      <c r="B31" s="42"/>
      <c r="C31" s="102" t="s">
        <v>121</v>
      </c>
      <c r="D31" s="101" t="s">
        <v>122</v>
      </c>
      <c r="E31" s="20"/>
      <c r="F31" s="10"/>
      <c r="G31" s="20"/>
      <c r="H31" s="10"/>
      <c r="I31" s="16"/>
      <c r="J31" s="10"/>
      <c r="K31" s="16"/>
      <c r="L31" s="10"/>
      <c r="M31" s="16"/>
      <c r="N31" s="42"/>
    </row>
    <row r="32" spans="1:14">
      <c r="A32" s="42"/>
      <c r="B32" s="42"/>
      <c r="C32" s="100" t="s">
        <v>124</v>
      </c>
      <c r="D32" s="101" t="s">
        <v>125</v>
      </c>
      <c r="E32" s="20"/>
      <c r="F32" s="10"/>
      <c r="G32" s="20"/>
      <c r="H32" s="10"/>
      <c r="I32" s="16"/>
      <c r="J32" s="10"/>
      <c r="K32" s="16"/>
      <c r="L32" s="10"/>
      <c r="M32" s="16"/>
      <c r="N32" s="42"/>
    </row>
    <row r="33" spans="1:14">
      <c r="A33" s="42"/>
      <c r="B33" s="42"/>
      <c r="C33" s="100" t="s">
        <v>130</v>
      </c>
      <c r="D33" s="101" t="s">
        <v>131</v>
      </c>
      <c r="E33" s="20"/>
      <c r="F33" s="10"/>
      <c r="G33" s="20"/>
      <c r="H33" s="10"/>
      <c r="I33" s="16"/>
      <c r="J33" s="10"/>
      <c r="K33" s="16"/>
      <c r="L33" s="10"/>
      <c r="M33" s="16"/>
      <c r="N33" s="42"/>
    </row>
    <row r="34" spans="1:14">
      <c r="A34" s="42"/>
      <c r="B34" s="42"/>
      <c r="C34" s="102" t="s">
        <v>133</v>
      </c>
      <c r="D34" s="101" t="s">
        <v>134</v>
      </c>
      <c r="E34" s="20"/>
      <c r="F34" s="10"/>
      <c r="G34" s="20"/>
      <c r="H34" s="10"/>
      <c r="I34" s="16"/>
      <c r="J34" s="10"/>
      <c r="K34" s="16"/>
      <c r="L34" s="10"/>
      <c r="M34" s="16"/>
      <c r="N34" s="42"/>
    </row>
    <row r="35" spans="1:14">
      <c r="A35" s="42"/>
      <c r="B35" s="42"/>
      <c r="C35" s="100" t="s">
        <v>136</v>
      </c>
      <c r="D35" s="101" t="s">
        <v>137</v>
      </c>
      <c r="E35" s="20"/>
      <c r="F35" s="10"/>
      <c r="G35" s="20"/>
      <c r="H35" s="10"/>
      <c r="I35" s="16"/>
      <c r="J35" s="10"/>
      <c r="K35" s="16"/>
      <c r="L35" s="10"/>
      <c r="M35" s="16"/>
      <c r="N35" s="42"/>
    </row>
    <row r="36" spans="1:14">
      <c r="A36" s="42"/>
      <c r="B36" s="42"/>
      <c r="C36" s="102" t="s">
        <v>145</v>
      </c>
      <c r="D36" s="101" t="s">
        <v>146</v>
      </c>
      <c r="E36" s="20"/>
      <c r="F36" s="10"/>
      <c r="G36" s="20"/>
      <c r="H36" s="10"/>
      <c r="I36" s="16"/>
      <c r="J36" s="10"/>
      <c r="K36" s="16"/>
      <c r="L36" s="10"/>
      <c r="M36" s="16"/>
      <c r="N36" s="42"/>
    </row>
    <row r="37" spans="1:14">
      <c r="A37" s="42"/>
      <c r="B37" s="42"/>
      <c r="C37" s="100" t="s">
        <v>142</v>
      </c>
      <c r="D37" s="101" t="s">
        <v>143</v>
      </c>
      <c r="E37" s="20"/>
      <c r="F37" s="10"/>
      <c r="G37" s="20"/>
      <c r="H37" s="10"/>
      <c r="I37" s="16"/>
      <c r="J37" s="10"/>
      <c r="K37" s="16"/>
      <c r="L37" s="10"/>
      <c r="M37" s="16"/>
      <c r="N37" s="42"/>
    </row>
    <row r="38" spans="1:14">
      <c r="A38" s="42"/>
      <c r="B38" s="42"/>
      <c r="C38" s="102" t="s">
        <v>139</v>
      </c>
      <c r="D38" s="101" t="s">
        <v>140</v>
      </c>
      <c r="E38" s="20"/>
      <c r="F38" s="10"/>
      <c r="G38" s="20"/>
      <c r="H38" s="10"/>
      <c r="I38" s="16"/>
      <c r="J38" s="10"/>
      <c r="K38" s="16"/>
      <c r="L38" s="10"/>
      <c r="M38" s="16"/>
      <c r="N38" s="42"/>
    </row>
    <row r="39" spans="1:14">
      <c r="A39" s="42"/>
      <c r="B39" s="42"/>
      <c r="C39" s="100" t="s">
        <v>148</v>
      </c>
      <c r="D39" s="101" t="s">
        <v>149</v>
      </c>
      <c r="E39" s="20"/>
      <c r="F39" s="10"/>
      <c r="G39" s="20"/>
      <c r="H39" s="10"/>
      <c r="I39" s="16"/>
      <c r="J39" s="10"/>
      <c r="K39" s="16"/>
      <c r="L39" s="10"/>
      <c r="M39" s="16"/>
      <c r="N39" s="42"/>
    </row>
    <row r="40" spans="1:14">
      <c r="A40" s="42"/>
      <c r="B40" s="42"/>
      <c r="C40" s="102" t="s">
        <v>151</v>
      </c>
      <c r="D40" s="101" t="s">
        <v>152</v>
      </c>
      <c r="E40" s="20"/>
      <c r="F40" s="10"/>
      <c r="G40" s="20"/>
      <c r="H40" s="10"/>
      <c r="I40" s="16"/>
      <c r="J40" s="10"/>
      <c r="K40" s="16"/>
      <c r="L40" s="10"/>
      <c r="M40" s="16"/>
      <c r="N40" s="42"/>
    </row>
    <row r="41" spans="1:14">
      <c r="A41" s="42"/>
      <c r="B41" s="42"/>
      <c r="C41" s="102" t="s">
        <v>157</v>
      </c>
      <c r="D41" s="101" t="s">
        <v>158</v>
      </c>
      <c r="E41" s="20"/>
      <c r="F41" s="10"/>
      <c r="G41" s="20"/>
      <c r="H41" s="10"/>
      <c r="I41" s="16"/>
      <c r="J41" s="10"/>
      <c r="K41" s="16"/>
      <c r="L41" s="10"/>
      <c r="M41" s="16"/>
      <c r="N41" s="42"/>
    </row>
    <row r="42" spans="1:14">
      <c r="A42" s="42"/>
      <c r="B42" s="42"/>
      <c r="C42" s="100" t="s">
        <v>154</v>
      </c>
      <c r="D42" s="101" t="s">
        <v>155</v>
      </c>
      <c r="E42" s="20"/>
      <c r="F42" s="10"/>
      <c r="G42" s="20"/>
      <c r="H42" s="10"/>
      <c r="I42" s="16"/>
      <c r="J42" s="10"/>
      <c r="K42" s="16"/>
      <c r="L42" s="10"/>
      <c r="M42" s="16"/>
      <c r="N42" s="42"/>
    </row>
    <row r="43" spans="1:14">
      <c r="A43" s="42"/>
      <c r="B43" s="42"/>
      <c r="C43" s="100" t="s">
        <v>88</v>
      </c>
      <c r="D43" s="101" t="s">
        <v>61</v>
      </c>
      <c r="E43" s="20"/>
      <c r="F43" s="10"/>
      <c r="G43" s="20"/>
      <c r="H43" s="10"/>
      <c r="I43" s="16"/>
      <c r="J43" s="10"/>
      <c r="K43" s="16"/>
      <c r="L43" s="10"/>
      <c r="M43" s="16"/>
      <c r="N43" s="42"/>
    </row>
    <row r="44" spans="1:14">
      <c r="A44" s="42"/>
      <c r="B44" s="42"/>
      <c r="C44" s="100" t="s">
        <v>108</v>
      </c>
      <c r="D44" s="101" t="s">
        <v>68</v>
      </c>
      <c r="E44" s="20"/>
      <c r="F44" s="10"/>
      <c r="G44" s="20"/>
      <c r="H44" s="10"/>
      <c r="I44" s="16"/>
      <c r="J44" s="10"/>
      <c r="K44" s="16"/>
      <c r="L44" s="10"/>
      <c r="M44" s="16"/>
      <c r="N44" s="42"/>
    </row>
    <row r="45" spans="1:14">
      <c r="A45" s="42"/>
      <c r="B45" s="42"/>
      <c r="C45" s="100" t="s">
        <v>111</v>
      </c>
      <c r="D45" s="101" t="s">
        <v>69</v>
      </c>
      <c r="E45" s="20"/>
      <c r="F45" s="10"/>
      <c r="G45" s="20"/>
      <c r="H45" s="10"/>
      <c r="I45" s="16"/>
      <c r="J45" s="10"/>
      <c r="K45" s="16"/>
      <c r="L45" s="10"/>
      <c r="M45" s="16"/>
      <c r="N45" s="42"/>
    </row>
    <row r="46" spans="1:14">
      <c r="A46" s="42"/>
      <c r="B46" s="42"/>
      <c r="C46" s="100" t="s">
        <v>91</v>
      </c>
      <c r="D46" s="101" t="s">
        <v>62</v>
      </c>
      <c r="E46" s="20"/>
      <c r="F46" s="10"/>
      <c r="G46" s="20"/>
      <c r="H46" s="10"/>
      <c r="I46" s="16"/>
      <c r="J46" s="10"/>
      <c r="K46" s="16"/>
      <c r="L46" s="10"/>
      <c r="M46" s="16"/>
      <c r="N46" s="42"/>
    </row>
    <row r="47" spans="1:14">
      <c r="A47" s="42"/>
      <c r="B47" s="42"/>
      <c r="C47" s="100" t="s">
        <v>97</v>
      </c>
      <c r="D47" s="101" t="s">
        <v>64</v>
      </c>
      <c r="E47" s="20"/>
      <c r="F47" s="10"/>
      <c r="G47" s="20"/>
      <c r="H47" s="10"/>
      <c r="I47" s="16"/>
      <c r="J47" s="10"/>
      <c r="K47" s="16"/>
      <c r="L47" s="10"/>
      <c r="M47" s="16"/>
      <c r="N47" s="42"/>
    </row>
    <row r="48" spans="1:14">
      <c r="A48" s="42"/>
      <c r="B48" s="42"/>
      <c r="C48" s="100" t="s">
        <v>100</v>
      </c>
      <c r="D48" s="101" t="s">
        <v>65</v>
      </c>
      <c r="E48" s="20"/>
      <c r="F48" s="10"/>
      <c r="G48" s="20"/>
      <c r="H48" s="10"/>
      <c r="I48" s="16"/>
      <c r="J48" s="10"/>
      <c r="K48" s="16"/>
      <c r="L48" s="10"/>
      <c r="M48" s="16"/>
      <c r="N48" s="42"/>
    </row>
    <row r="49" spans="1:14">
      <c r="A49" s="42"/>
      <c r="B49" s="42"/>
      <c r="C49" s="100" t="s">
        <v>103</v>
      </c>
      <c r="D49" s="101" t="s">
        <v>66</v>
      </c>
      <c r="E49" s="20"/>
      <c r="F49" s="10"/>
      <c r="G49" s="20"/>
      <c r="H49" s="10"/>
      <c r="I49" s="16"/>
      <c r="J49" s="10"/>
      <c r="K49" s="16"/>
      <c r="L49" s="10"/>
      <c r="M49" s="16"/>
      <c r="N49" s="42"/>
    </row>
    <row r="50" spans="1:14">
      <c r="A50" s="42"/>
      <c r="B50" s="42"/>
      <c r="C50" s="100" t="s">
        <v>94</v>
      </c>
      <c r="D50" s="101" t="s">
        <v>63</v>
      </c>
      <c r="E50" s="20"/>
      <c r="F50" s="10"/>
      <c r="G50" s="20"/>
      <c r="H50" s="10"/>
      <c r="I50" s="16"/>
      <c r="J50" s="10"/>
      <c r="K50" s="16"/>
      <c r="L50" s="10"/>
      <c r="M50" s="16"/>
      <c r="N50" s="42"/>
    </row>
    <row r="51" spans="1:14">
      <c r="A51" s="42"/>
      <c r="B51" s="42"/>
      <c r="C51" s="100" t="s">
        <v>105</v>
      </c>
      <c r="D51" s="101" t="s">
        <v>67</v>
      </c>
      <c r="E51" s="20"/>
      <c r="F51" s="10"/>
      <c r="G51" s="20"/>
      <c r="H51" s="10"/>
      <c r="I51" s="16"/>
      <c r="J51" s="10"/>
      <c r="K51" s="16"/>
      <c r="L51" s="10"/>
      <c r="M51" s="16"/>
      <c r="N51" s="42"/>
    </row>
    <row r="52" spans="1:14">
      <c r="A52" s="42"/>
      <c r="B52" s="42"/>
      <c r="C52" s="100" t="s">
        <v>114</v>
      </c>
      <c r="D52" s="101" t="s">
        <v>70</v>
      </c>
      <c r="E52" s="20"/>
      <c r="F52" s="10"/>
      <c r="G52" s="20"/>
      <c r="H52" s="10"/>
      <c r="I52" s="16"/>
      <c r="J52" s="10"/>
      <c r="K52" s="16"/>
      <c r="L52" s="10"/>
      <c r="M52" s="16"/>
      <c r="N52" s="42"/>
    </row>
    <row r="53" spans="1:14">
      <c r="A53" s="42"/>
      <c r="B53" s="42"/>
      <c r="C53" s="100" t="s">
        <v>117</v>
      </c>
      <c r="D53" s="101" t="s">
        <v>71</v>
      </c>
      <c r="E53" s="20"/>
      <c r="F53" s="10"/>
      <c r="G53" s="20"/>
      <c r="H53" s="10"/>
      <c r="I53" s="16"/>
      <c r="J53" s="10"/>
      <c r="K53" s="16"/>
      <c r="L53" s="10"/>
      <c r="M53" s="16"/>
      <c r="N53" s="42"/>
    </row>
    <row r="54" spans="1:14">
      <c r="A54" s="42"/>
      <c r="B54" s="42"/>
      <c r="C54" s="100" t="s">
        <v>120</v>
      </c>
      <c r="D54" s="101" t="s">
        <v>72</v>
      </c>
      <c r="E54" s="20"/>
      <c r="F54" s="10"/>
      <c r="G54" s="20"/>
      <c r="H54" s="10"/>
      <c r="I54" s="16"/>
      <c r="J54" s="10"/>
      <c r="K54" s="16"/>
      <c r="L54" s="10"/>
      <c r="M54" s="16"/>
      <c r="N54" s="42"/>
    </row>
    <row r="55" spans="1:14">
      <c r="A55" s="42"/>
      <c r="B55" s="42"/>
      <c r="C55" s="100" t="s">
        <v>123</v>
      </c>
      <c r="D55" s="101" t="s">
        <v>73</v>
      </c>
      <c r="E55" s="20"/>
      <c r="F55" s="10"/>
      <c r="G55" s="20"/>
      <c r="H55" s="10"/>
      <c r="I55" s="16"/>
      <c r="J55" s="10"/>
      <c r="K55" s="16"/>
      <c r="L55" s="10"/>
      <c r="M55" s="16"/>
      <c r="N55" s="42"/>
    </row>
    <row r="56" spans="1:14">
      <c r="A56" s="42"/>
      <c r="B56" s="42"/>
      <c r="C56" s="100" t="s">
        <v>126</v>
      </c>
      <c r="D56" s="101" t="s">
        <v>74</v>
      </c>
      <c r="E56" s="20"/>
      <c r="F56" s="10"/>
      <c r="G56" s="20"/>
      <c r="H56" s="10"/>
      <c r="I56" s="16"/>
      <c r="J56" s="10"/>
      <c r="K56" s="16"/>
      <c r="L56" s="10"/>
      <c r="M56" s="16"/>
      <c r="N56" s="42"/>
    </row>
    <row r="57" spans="1:14">
      <c r="A57" s="42"/>
      <c r="B57" s="42"/>
      <c r="C57" s="100" t="s">
        <v>129</v>
      </c>
      <c r="D57" s="101" t="s">
        <v>75</v>
      </c>
      <c r="E57" s="20"/>
      <c r="F57" s="10"/>
      <c r="G57" s="20"/>
      <c r="H57" s="10"/>
      <c r="I57" s="16"/>
      <c r="J57" s="10"/>
      <c r="K57" s="16"/>
      <c r="L57" s="10"/>
      <c r="M57" s="16"/>
      <c r="N57" s="42"/>
    </row>
    <row r="58" spans="1:14">
      <c r="A58" s="42"/>
      <c r="B58" s="42"/>
      <c r="C58" s="100" t="s">
        <v>132</v>
      </c>
      <c r="D58" s="101" t="s">
        <v>76</v>
      </c>
      <c r="E58" s="20"/>
      <c r="F58" s="10"/>
      <c r="G58" s="20"/>
      <c r="H58" s="10"/>
      <c r="I58" s="16"/>
      <c r="J58" s="10"/>
      <c r="K58" s="16"/>
      <c r="L58" s="10"/>
      <c r="M58" s="16"/>
      <c r="N58" s="42"/>
    </row>
    <row r="59" spans="1:14">
      <c r="A59" s="42"/>
      <c r="B59" s="42"/>
      <c r="C59" s="100" t="s">
        <v>135</v>
      </c>
      <c r="D59" s="101" t="s">
        <v>77</v>
      </c>
      <c r="E59" s="20"/>
      <c r="F59" s="10"/>
      <c r="G59" s="20"/>
      <c r="H59" s="10"/>
      <c r="I59" s="16"/>
      <c r="J59" s="10"/>
      <c r="K59" s="16"/>
      <c r="L59" s="10"/>
      <c r="M59" s="16"/>
      <c r="N59" s="42"/>
    </row>
    <row r="60" spans="1:14">
      <c r="A60" s="42"/>
      <c r="B60" s="42"/>
      <c r="C60" s="100" t="s">
        <v>138</v>
      </c>
      <c r="D60" s="101" t="s">
        <v>78</v>
      </c>
      <c r="E60" s="20"/>
      <c r="F60" s="10"/>
      <c r="G60" s="20"/>
      <c r="H60" s="10"/>
      <c r="I60" s="16"/>
      <c r="J60" s="10"/>
      <c r="K60" s="16"/>
      <c r="L60" s="10"/>
      <c r="M60" s="16"/>
      <c r="N60" s="42"/>
    </row>
    <row r="61" spans="1:14">
      <c r="A61" s="42"/>
      <c r="B61" s="42"/>
      <c r="C61" s="100" t="s">
        <v>141</v>
      </c>
      <c r="D61" s="101" t="s">
        <v>79</v>
      </c>
      <c r="E61" s="20"/>
      <c r="F61" s="10"/>
      <c r="G61" s="20"/>
      <c r="H61" s="10"/>
      <c r="I61" s="16"/>
      <c r="J61" s="10"/>
      <c r="K61" s="16"/>
      <c r="L61" s="10"/>
      <c r="M61" s="16"/>
      <c r="N61" s="42"/>
    </row>
    <row r="62" spans="1:14">
      <c r="A62" s="42"/>
      <c r="B62" s="42"/>
      <c r="C62" s="100" t="s">
        <v>147</v>
      </c>
      <c r="D62" s="101" t="s">
        <v>81</v>
      </c>
      <c r="E62" s="20"/>
      <c r="F62" s="10"/>
      <c r="G62" s="20"/>
      <c r="H62" s="10"/>
      <c r="I62" s="16"/>
      <c r="J62" s="10"/>
      <c r="K62" s="16"/>
      <c r="L62" s="10"/>
      <c r="M62" s="16"/>
      <c r="N62" s="42"/>
    </row>
    <row r="63" spans="1:14">
      <c r="A63" s="42"/>
      <c r="B63" s="42"/>
      <c r="C63" s="100" t="s">
        <v>144</v>
      </c>
      <c r="D63" s="101" t="s">
        <v>80</v>
      </c>
      <c r="E63" s="20"/>
      <c r="F63" s="10"/>
      <c r="G63" s="20"/>
      <c r="H63" s="10"/>
      <c r="I63" s="16"/>
      <c r="J63" s="10"/>
      <c r="K63" s="16"/>
      <c r="L63" s="10"/>
      <c r="M63" s="16"/>
      <c r="N63" s="42"/>
    </row>
    <row r="64" spans="1:14">
      <c r="A64" s="42"/>
      <c r="B64" s="42"/>
      <c r="C64" s="100" t="s">
        <v>150</v>
      </c>
      <c r="D64" s="101" t="s">
        <v>82</v>
      </c>
      <c r="E64" s="20"/>
      <c r="F64" s="10"/>
      <c r="G64" s="20"/>
      <c r="H64" s="10"/>
      <c r="I64" s="16"/>
      <c r="J64" s="10"/>
      <c r="K64" s="16"/>
      <c r="L64" s="10"/>
      <c r="M64" s="16"/>
      <c r="N64" s="42"/>
    </row>
    <row r="65" spans="1:70">
      <c r="A65" s="42"/>
      <c r="B65" s="42"/>
      <c r="C65" s="100" t="s">
        <v>156</v>
      </c>
      <c r="D65" s="101" t="s">
        <v>84</v>
      </c>
      <c r="E65" s="20"/>
      <c r="F65" s="10"/>
      <c r="G65" s="20"/>
      <c r="H65" s="10"/>
      <c r="I65" s="16"/>
      <c r="J65" s="10"/>
      <c r="K65" s="16"/>
      <c r="L65" s="10"/>
      <c r="M65" s="16"/>
      <c r="N65" s="42"/>
    </row>
    <row r="66" spans="1:70">
      <c r="A66" s="42"/>
      <c r="B66" s="42"/>
      <c r="C66" s="100" t="s">
        <v>153</v>
      </c>
      <c r="D66" s="101" t="s">
        <v>83</v>
      </c>
      <c r="E66" s="20"/>
      <c r="F66" s="10"/>
      <c r="G66" s="20"/>
      <c r="H66" s="10"/>
      <c r="I66" s="16"/>
      <c r="J66" s="10"/>
      <c r="K66" s="16"/>
      <c r="L66" s="10"/>
      <c r="M66" s="16"/>
      <c r="N66" s="42"/>
    </row>
    <row r="67" spans="1:70" ht="13.5" thickBot="1">
      <c r="A67" s="42"/>
      <c r="B67" s="42"/>
      <c r="C67" s="100" t="s">
        <v>159</v>
      </c>
      <c r="D67" s="101" t="s">
        <v>85</v>
      </c>
      <c r="E67" s="20"/>
      <c r="F67" s="10"/>
      <c r="G67" s="20"/>
      <c r="H67" s="10"/>
      <c r="I67" s="16"/>
      <c r="J67" s="10"/>
      <c r="K67" s="16"/>
      <c r="L67" s="10"/>
      <c r="M67" s="16"/>
      <c r="N67" s="42"/>
    </row>
    <row r="68" spans="1:70" s="105" customFormat="1" ht="27" customHeight="1" thickTop="1" thickBot="1">
      <c r="A68" s="103"/>
      <c r="B68" s="104"/>
      <c r="C68" s="309" t="s">
        <v>236</v>
      </c>
      <c r="D68" s="322"/>
      <c r="E68" s="151">
        <f>SUM(E17:E67)+SUM(E69:E70)</f>
        <v>0</v>
      </c>
      <c r="F68" s="10"/>
      <c r="G68" s="151">
        <f>SUM(G17:G67)+SUM(G69:G70)</f>
        <v>0</v>
      </c>
      <c r="H68" s="10"/>
      <c r="I68" s="151">
        <f>SUM(I17:I67)+SUM(I69:I70)</f>
        <v>0</v>
      </c>
      <c r="J68" s="10"/>
      <c r="K68" s="151">
        <f>SUM(K17:K67)+SUM(K69:K70)</f>
        <v>0</v>
      </c>
      <c r="L68" s="10"/>
      <c r="M68" s="151">
        <f>SUM(M17:M67)+SUM(M69:M70)</f>
        <v>0</v>
      </c>
      <c r="N68" s="104"/>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row>
    <row r="69" spans="1:70">
      <c r="A69" s="42"/>
      <c r="B69" s="42"/>
      <c r="C69" s="96"/>
      <c r="D69" s="106" t="s">
        <v>44</v>
      </c>
      <c r="E69" s="22"/>
      <c r="F69" s="10"/>
      <c r="G69" s="22"/>
      <c r="H69" s="10"/>
      <c r="I69" s="22"/>
      <c r="J69" s="10"/>
      <c r="K69" s="22"/>
      <c r="L69" s="10"/>
      <c r="M69" s="22"/>
      <c r="N69" s="42"/>
    </row>
    <row r="70" spans="1:70">
      <c r="A70" s="42"/>
      <c r="B70" s="42"/>
      <c r="C70" s="310" t="s">
        <v>45</v>
      </c>
      <c r="D70" s="310"/>
      <c r="E70" s="19"/>
      <c r="F70" s="10"/>
      <c r="G70" s="19"/>
      <c r="H70" s="10"/>
      <c r="I70" s="19"/>
      <c r="J70" s="10"/>
      <c r="K70" s="19"/>
      <c r="L70" s="10"/>
      <c r="M70" s="19"/>
      <c r="N70" s="42"/>
    </row>
    <row r="71" spans="1:70" ht="13.5" thickBot="1">
      <c r="A71" s="42"/>
      <c r="B71" s="42"/>
      <c r="C71" s="96"/>
      <c r="D71" s="106" t="s">
        <v>46</v>
      </c>
      <c r="E71" s="23"/>
      <c r="F71" s="10"/>
      <c r="G71" s="23"/>
      <c r="H71" s="10"/>
      <c r="I71" s="23"/>
      <c r="J71" s="10"/>
      <c r="K71" s="23"/>
      <c r="L71" s="10"/>
      <c r="M71" s="23"/>
      <c r="N71" s="42"/>
    </row>
    <row r="72" spans="1:70" ht="13.5" thickBot="1">
      <c r="A72" s="42"/>
      <c r="B72" s="42"/>
      <c r="C72" s="96"/>
      <c r="D72" s="96"/>
      <c r="E72" s="107"/>
      <c r="F72" s="107"/>
      <c r="G72" s="107"/>
      <c r="H72" s="107"/>
      <c r="I72" s="107"/>
      <c r="J72" s="107"/>
      <c r="K72" s="107"/>
      <c r="L72" s="107"/>
      <c r="M72" s="107"/>
      <c r="N72" s="96"/>
    </row>
    <row r="73" spans="1:70" ht="39" customHeight="1" thickBot="1">
      <c r="A73" s="302" t="s">
        <v>241</v>
      </c>
      <c r="B73" s="347"/>
      <c r="C73" s="212"/>
      <c r="D73" s="213"/>
      <c r="E73" s="214"/>
      <c r="F73" s="214"/>
      <c r="G73" s="214"/>
      <c r="H73" s="214"/>
      <c r="I73" s="214"/>
      <c r="J73" s="214"/>
      <c r="K73" s="214"/>
      <c r="L73" s="214"/>
      <c r="M73" s="215"/>
      <c r="N73" s="96"/>
    </row>
    <row r="74" spans="1:70" ht="12.75" customHeight="1">
      <c r="A74" s="42"/>
      <c r="B74" s="42"/>
      <c r="C74" s="96"/>
      <c r="D74" s="96"/>
      <c r="E74" s="107"/>
      <c r="F74" s="107"/>
      <c r="G74" s="107"/>
      <c r="H74" s="107"/>
      <c r="I74" s="107"/>
      <c r="J74" s="107"/>
      <c r="K74" s="107"/>
      <c r="L74" s="107"/>
      <c r="M74" s="107"/>
      <c r="N74" s="96"/>
    </row>
    <row r="75" spans="1:70" s="75" customFormat="1">
      <c r="C75" s="69"/>
      <c r="D75" s="38" t="s">
        <v>53</v>
      </c>
    </row>
    <row r="76" spans="1:70" s="75" customFormat="1">
      <c r="C76" s="69"/>
      <c r="D76" s="38" t="s">
        <v>54</v>
      </c>
    </row>
    <row r="77" spans="1:70" s="75" customFormat="1">
      <c r="C77" s="69"/>
      <c r="D77" s="38" t="s">
        <v>55</v>
      </c>
    </row>
    <row r="78" spans="1:70" s="75" customFormat="1">
      <c r="C78" s="69"/>
    </row>
    <row r="79" spans="1:70" s="75" customFormat="1">
      <c r="C79" s="69"/>
    </row>
    <row r="80" spans="1:70" s="75" customFormat="1">
      <c r="C80" s="69"/>
    </row>
    <row r="81" spans="3:13" s="75" customFormat="1">
      <c r="C81" s="69"/>
    </row>
    <row r="82" spans="3:13" s="75" customFormat="1">
      <c r="C82" s="69"/>
    </row>
    <row r="83" spans="3:13" s="75" customFormat="1">
      <c r="C83" s="69"/>
    </row>
    <row r="84" spans="3:13" s="75" customFormat="1">
      <c r="C84" s="69"/>
      <c r="D84" s="69"/>
    </row>
    <row r="85" spans="3:13" s="75" customFormat="1">
      <c r="C85" s="69"/>
      <c r="D85" s="69"/>
    </row>
    <row r="86" spans="3:13" s="75" customFormat="1">
      <c r="C86" s="69"/>
      <c r="D86" s="69"/>
    </row>
    <row r="87" spans="3:13" s="75" customFormat="1">
      <c r="C87" s="69"/>
      <c r="D87" s="69"/>
    </row>
    <row r="88" spans="3:13" s="75" customFormat="1">
      <c r="C88" s="69"/>
      <c r="D88" s="69"/>
    </row>
    <row r="89" spans="3:13" s="75" customFormat="1">
      <c r="C89" s="69"/>
      <c r="D89" s="69"/>
      <c r="E89" s="158"/>
      <c r="F89" s="158"/>
      <c r="G89" s="158"/>
      <c r="H89" s="158"/>
      <c r="I89" s="158"/>
      <c r="J89" s="158"/>
      <c r="K89" s="158"/>
      <c r="L89" s="158"/>
      <c r="M89" s="158"/>
    </row>
    <row r="90" spans="3:13" s="75" customFormat="1">
      <c r="C90" s="69"/>
      <c r="D90" s="69"/>
    </row>
    <row r="91" spans="3:13" s="75" customFormat="1">
      <c r="C91" s="69"/>
      <c r="D91" s="69"/>
    </row>
    <row r="92" spans="3:13" s="75" customFormat="1">
      <c r="C92" s="69"/>
      <c r="D92" s="69"/>
    </row>
    <row r="93" spans="3:13" s="75" customFormat="1">
      <c r="C93" s="69"/>
      <c r="D93" s="69"/>
    </row>
    <row r="94" spans="3:13" s="75" customFormat="1">
      <c r="C94" s="69"/>
      <c r="D94" s="69"/>
    </row>
    <row r="95" spans="3:13" s="75" customFormat="1">
      <c r="C95" s="69"/>
      <c r="D95" s="69"/>
    </row>
    <row r="96" spans="3:13" s="75" customFormat="1">
      <c r="C96" s="69"/>
      <c r="D96" s="69"/>
    </row>
    <row r="97" spans="3:4" s="75" customFormat="1">
      <c r="C97" s="69"/>
      <c r="D97" s="69"/>
    </row>
    <row r="98" spans="3:4" s="75" customFormat="1">
      <c r="C98" s="69"/>
      <c r="D98" s="69"/>
    </row>
    <row r="99" spans="3:4" s="75" customFormat="1">
      <c r="C99" s="69"/>
      <c r="D99" s="69"/>
    </row>
    <row r="100" spans="3:4" s="75" customFormat="1">
      <c r="C100" s="69"/>
      <c r="D100" s="69"/>
    </row>
    <row r="101" spans="3:4" s="75" customFormat="1">
      <c r="C101" s="69"/>
      <c r="D101" s="69"/>
    </row>
    <row r="102" spans="3:4" s="75" customFormat="1">
      <c r="C102" s="69"/>
      <c r="D102" s="69"/>
    </row>
    <row r="103" spans="3:4" s="75" customFormat="1">
      <c r="C103" s="69"/>
      <c r="D103" s="69"/>
    </row>
    <row r="104" spans="3:4" s="75" customFormat="1">
      <c r="C104" s="69"/>
      <c r="D104" s="69"/>
    </row>
    <row r="105" spans="3:4" s="75" customFormat="1">
      <c r="C105" s="69"/>
      <c r="D105" s="69"/>
    </row>
    <row r="106" spans="3:4" s="75" customFormat="1">
      <c r="C106" s="69"/>
      <c r="D106" s="69"/>
    </row>
    <row r="107" spans="3:4" s="75" customFormat="1">
      <c r="C107" s="69"/>
      <c r="D107" s="69"/>
    </row>
    <row r="108" spans="3:4" s="75" customFormat="1">
      <c r="C108" s="69"/>
      <c r="D108" s="69"/>
    </row>
    <row r="109" spans="3:4" s="75" customFormat="1">
      <c r="C109" s="69"/>
      <c r="D109" s="69"/>
    </row>
    <row r="110" spans="3:4" s="75" customFormat="1">
      <c r="C110" s="69"/>
      <c r="D110" s="69"/>
    </row>
    <row r="111" spans="3:4" s="75" customFormat="1">
      <c r="C111" s="69"/>
      <c r="D111" s="69"/>
    </row>
    <row r="112" spans="3:4" s="75" customFormat="1">
      <c r="C112" s="69"/>
      <c r="D112" s="69"/>
    </row>
    <row r="113" spans="3:4" s="75" customFormat="1">
      <c r="C113" s="69"/>
      <c r="D113" s="69"/>
    </row>
    <row r="114" spans="3:4" s="75" customFormat="1">
      <c r="C114" s="69"/>
      <c r="D114" s="69"/>
    </row>
    <row r="115" spans="3:4" s="75" customFormat="1">
      <c r="C115" s="69"/>
      <c r="D115" s="69"/>
    </row>
    <row r="116" spans="3:4" s="75" customFormat="1">
      <c r="C116" s="69"/>
      <c r="D116" s="69"/>
    </row>
    <row r="117" spans="3:4" s="75" customFormat="1">
      <c r="C117" s="69"/>
      <c r="D117" s="69"/>
    </row>
    <row r="118" spans="3:4" s="75" customFormat="1">
      <c r="C118" s="69"/>
      <c r="D118" s="69"/>
    </row>
    <row r="119" spans="3:4" s="75" customFormat="1">
      <c r="C119" s="69"/>
      <c r="D119" s="69"/>
    </row>
    <row r="120" spans="3:4" s="75" customFormat="1">
      <c r="C120" s="69"/>
      <c r="D120" s="69"/>
    </row>
    <row r="121" spans="3:4" s="75" customFormat="1">
      <c r="C121" s="69"/>
      <c r="D121" s="69"/>
    </row>
    <row r="122" spans="3:4" s="75" customFormat="1">
      <c r="C122" s="69"/>
      <c r="D122" s="69"/>
    </row>
    <row r="123" spans="3:4" s="75" customFormat="1">
      <c r="C123" s="69"/>
      <c r="D123" s="69"/>
    </row>
    <row r="124" spans="3:4" s="75" customFormat="1">
      <c r="C124" s="69"/>
      <c r="D124" s="69"/>
    </row>
    <row r="125" spans="3:4" s="75" customFormat="1">
      <c r="C125" s="69"/>
      <c r="D125" s="69"/>
    </row>
    <row r="126" spans="3:4" s="75" customFormat="1">
      <c r="C126" s="69"/>
      <c r="D126" s="69"/>
    </row>
    <row r="127" spans="3:4" s="75" customFormat="1">
      <c r="C127" s="69"/>
      <c r="D127" s="69"/>
    </row>
    <row r="128" spans="3:4" s="75" customFormat="1">
      <c r="C128" s="69"/>
      <c r="D128" s="69"/>
    </row>
    <row r="129" spans="3:4" s="75" customFormat="1">
      <c r="C129" s="69"/>
      <c r="D129" s="69"/>
    </row>
    <row r="130" spans="3:4" s="75" customFormat="1">
      <c r="C130" s="69"/>
      <c r="D130" s="69"/>
    </row>
    <row r="131" spans="3:4" s="75" customFormat="1">
      <c r="C131" s="69"/>
      <c r="D131" s="69"/>
    </row>
    <row r="132" spans="3:4" s="75" customFormat="1">
      <c r="C132" s="69"/>
      <c r="D132" s="69"/>
    </row>
    <row r="133" spans="3:4" s="75" customFormat="1">
      <c r="C133" s="69"/>
      <c r="D133" s="69"/>
    </row>
    <row r="134" spans="3:4" s="75" customFormat="1">
      <c r="C134" s="69"/>
      <c r="D134" s="69"/>
    </row>
    <row r="135" spans="3:4" s="75" customFormat="1">
      <c r="C135" s="69"/>
      <c r="D135" s="69"/>
    </row>
    <row r="136" spans="3:4" s="75" customFormat="1">
      <c r="C136" s="69"/>
      <c r="D136" s="69"/>
    </row>
    <row r="137" spans="3:4" s="75" customFormat="1">
      <c r="C137" s="69"/>
      <c r="D137" s="69"/>
    </row>
    <row r="138" spans="3:4" s="75" customFormat="1">
      <c r="C138" s="69"/>
      <c r="D138" s="69"/>
    </row>
    <row r="139" spans="3:4" s="75" customFormat="1">
      <c r="C139" s="69"/>
      <c r="D139" s="69"/>
    </row>
    <row r="140" spans="3:4" s="75" customFormat="1">
      <c r="C140" s="69"/>
      <c r="D140" s="69"/>
    </row>
  </sheetData>
  <sheetProtection selectLockedCells="1"/>
  <mergeCells count="13">
    <mergeCell ref="C6:M6"/>
    <mergeCell ref="B5:F5"/>
    <mergeCell ref="B1:M1"/>
    <mergeCell ref="B2:M2"/>
    <mergeCell ref="B3:M3"/>
    <mergeCell ref="B4:M4"/>
    <mergeCell ref="A73:B73"/>
    <mergeCell ref="C70:D70"/>
    <mergeCell ref="C14:D14"/>
    <mergeCell ref="E13:K13"/>
    <mergeCell ref="B15:D15"/>
    <mergeCell ref="C16:D16"/>
    <mergeCell ref="C68:D68"/>
  </mergeCells>
  <conditionalFormatting sqref="E68">
    <cfRule type="cellIs" dxfId="4" priority="6" operator="notEqual">
      <formula>$E$15</formula>
    </cfRule>
  </conditionalFormatting>
  <conditionalFormatting sqref="G68">
    <cfRule type="cellIs" dxfId="3" priority="2" operator="notEqual">
      <formula>$E$15</formula>
    </cfRule>
  </conditionalFormatting>
  <conditionalFormatting sqref="I68">
    <cfRule type="cellIs" dxfId="2" priority="1" operator="notEqual">
      <formula>$K$15</formula>
    </cfRule>
  </conditionalFormatting>
  <conditionalFormatting sqref="K68">
    <cfRule type="cellIs" dxfId="1" priority="5" operator="notEqual">
      <formula>$K$15</formula>
    </cfRule>
  </conditionalFormatting>
  <conditionalFormatting sqref="M68">
    <cfRule type="cellIs" dxfId="0" priority="3" operator="notEqual">
      <formula>$K$15</formula>
    </cfRule>
  </conditionalFormatting>
  <printOptions horizontalCentered="1" verticalCentered="1"/>
  <pageMargins left="0.75" right="0.75" top="0.75" bottom="0.75" header="0.5" footer="0.5"/>
  <pageSetup scale="35" fitToHeight="2" orientation="portrait" r:id="rId1"/>
  <headerFooter alignWithMargins="0">
    <oddFooter>&amp;LNADP 2024 Enrollment Survey
Due April 30, 2024&amp;CPage &amp;P&amp;RQuestions? Contact Jerry Berggren
 jberggren@nadp.org (972) 458-6998 x113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52"/>
  <sheetViews>
    <sheetView zoomScaleNormal="100" zoomScaleSheetLayoutView="100" workbookViewId="0"/>
  </sheetViews>
  <sheetFormatPr defaultRowHeight="12.75"/>
  <cols>
    <col min="1" max="1" width="3.7109375" customWidth="1"/>
    <col min="2" max="2" width="73.140625" customWidth="1"/>
    <col min="3" max="3" width="3.7109375" customWidth="1"/>
  </cols>
  <sheetData>
    <row r="1" spans="1:3">
      <c r="A1" s="3"/>
      <c r="B1" s="3"/>
      <c r="C1" s="3"/>
    </row>
    <row r="2" spans="1:3" ht="18">
      <c r="A2" s="244" t="s">
        <v>274</v>
      </c>
      <c r="B2" s="244"/>
      <c r="C2" s="244"/>
    </row>
    <row r="3" spans="1:3" ht="15.75">
      <c r="A3" s="3"/>
      <c r="B3" s="4" t="s">
        <v>7</v>
      </c>
      <c r="C3" s="3"/>
    </row>
    <row r="4" spans="1:3">
      <c r="A4" s="3"/>
      <c r="B4" s="5"/>
      <c r="C4" s="3"/>
    </row>
    <row r="5" spans="1:3" ht="38.25">
      <c r="A5" s="3"/>
      <c r="B5" s="6" t="s">
        <v>195</v>
      </c>
      <c r="C5" s="3"/>
    </row>
    <row r="6" spans="1:3">
      <c r="A6" s="3"/>
      <c r="B6" s="5"/>
      <c r="C6" s="3"/>
    </row>
    <row r="7" spans="1:3" ht="38.25">
      <c r="A7" s="3"/>
      <c r="B7" s="6" t="s">
        <v>8</v>
      </c>
      <c r="C7" s="3"/>
    </row>
    <row r="8" spans="1:3">
      <c r="A8" s="3"/>
      <c r="B8" s="5"/>
      <c r="C8" s="3"/>
    </row>
    <row r="9" spans="1:3" ht="38.25">
      <c r="A9" s="3"/>
      <c r="B9" s="6" t="s">
        <v>9</v>
      </c>
      <c r="C9" s="3"/>
    </row>
    <row r="10" spans="1:3">
      <c r="A10" s="3"/>
      <c r="B10" s="5"/>
      <c r="C10" s="3"/>
    </row>
    <row r="11" spans="1:3" ht="63.75">
      <c r="A11" s="3"/>
      <c r="B11" s="6" t="s">
        <v>167</v>
      </c>
      <c r="C11" s="3"/>
    </row>
    <row r="12" spans="1:3">
      <c r="A12" s="3"/>
      <c r="B12" s="6"/>
      <c r="C12" s="3"/>
    </row>
    <row r="13" spans="1:3" ht="76.5">
      <c r="A13" s="3"/>
      <c r="B13" s="6" t="s">
        <v>174</v>
      </c>
      <c r="C13" s="3"/>
    </row>
    <row r="14" spans="1:3">
      <c r="A14" s="3"/>
      <c r="B14" s="5"/>
      <c r="C14" s="3"/>
    </row>
    <row r="15" spans="1:3" ht="76.5">
      <c r="A15" s="3"/>
      <c r="B15" s="6" t="s">
        <v>229</v>
      </c>
      <c r="C15" s="3"/>
    </row>
    <row r="16" spans="1:3">
      <c r="A16" s="3"/>
      <c r="B16" s="5"/>
      <c r="C16" s="3"/>
    </row>
    <row r="17" spans="1:3" ht="114.75">
      <c r="A17" s="3"/>
      <c r="B17" s="6" t="s">
        <v>230</v>
      </c>
      <c r="C17" s="3"/>
    </row>
    <row r="18" spans="1:3">
      <c r="A18" s="3"/>
      <c r="B18" s="6"/>
      <c r="C18" s="3"/>
    </row>
    <row r="19" spans="1:3" ht="50.25" customHeight="1">
      <c r="A19" s="3"/>
      <c r="B19" s="6" t="s">
        <v>260</v>
      </c>
      <c r="C19" s="3"/>
    </row>
    <row r="20" spans="1:3">
      <c r="A20" s="3"/>
      <c r="B20" s="5"/>
      <c r="C20" s="3"/>
    </row>
    <row r="21" spans="1:3" ht="51">
      <c r="A21" s="3"/>
      <c r="B21" s="6" t="s">
        <v>261</v>
      </c>
      <c r="C21" s="3"/>
    </row>
    <row r="22" spans="1:3">
      <c r="A22" s="3"/>
      <c r="B22" s="5"/>
      <c r="C22" s="3"/>
    </row>
    <row r="23" spans="1:3" ht="63.75">
      <c r="A23" s="3"/>
      <c r="B23" s="6" t="s">
        <v>262</v>
      </c>
      <c r="C23" s="3"/>
    </row>
    <row r="24" spans="1:3">
      <c r="A24" s="3"/>
      <c r="B24" s="5"/>
      <c r="C24" s="3"/>
    </row>
    <row r="25" spans="1:3" ht="25.5">
      <c r="A25" s="3"/>
      <c r="B25" s="6" t="s">
        <v>263</v>
      </c>
      <c r="C25" s="3"/>
    </row>
    <row r="26" spans="1:3">
      <c r="A26" s="3"/>
      <c r="B26" s="5"/>
      <c r="C26" s="3"/>
    </row>
    <row r="27" spans="1:3" ht="51">
      <c r="A27" s="3"/>
      <c r="B27" s="6" t="s">
        <v>264</v>
      </c>
      <c r="C27" s="3"/>
    </row>
    <row r="28" spans="1:3">
      <c r="A28" s="3"/>
      <c r="B28" s="5"/>
      <c r="C28" s="3"/>
    </row>
    <row r="29" spans="1:3" ht="76.5">
      <c r="A29" s="3"/>
      <c r="B29" s="6" t="s">
        <v>265</v>
      </c>
      <c r="C29" s="3"/>
    </row>
    <row r="30" spans="1:3">
      <c r="A30" s="3"/>
      <c r="B30" s="5"/>
      <c r="C30" s="3"/>
    </row>
    <row r="31" spans="1:3" ht="38.25">
      <c r="A31" s="3"/>
      <c r="B31" s="6" t="s">
        <v>266</v>
      </c>
      <c r="C31" s="3"/>
    </row>
    <row r="32" spans="1:3">
      <c r="A32" s="3"/>
      <c r="B32" s="5"/>
      <c r="C32" s="3"/>
    </row>
    <row r="33" spans="1:3" ht="38.25">
      <c r="A33" s="3"/>
      <c r="B33" s="6" t="s">
        <v>267</v>
      </c>
      <c r="C33" s="3"/>
    </row>
    <row r="34" spans="1:3">
      <c r="A34" s="3"/>
      <c r="B34" s="5"/>
      <c r="C34" s="3"/>
    </row>
    <row r="35" spans="1:3" ht="51">
      <c r="A35" s="3"/>
      <c r="B35" s="28" t="s">
        <v>268</v>
      </c>
      <c r="C35" s="3"/>
    </row>
    <row r="36" spans="1:3">
      <c r="A36" s="3"/>
      <c r="B36" s="5"/>
      <c r="C36" s="3"/>
    </row>
    <row r="37" spans="1:3" ht="38.25">
      <c r="A37" s="3"/>
      <c r="B37" s="6" t="s">
        <v>269</v>
      </c>
      <c r="C37" s="3"/>
    </row>
    <row r="38" spans="1:3" ht="21.75" customHeight="1">
      <c r="A38" s="3"/>
      <c r="B38" s="5"/>
      <c r="C38" s="3"/>
    </row>
    <row r="39" spans="1:3" ht="63.75">
      <c r="A39" s="3"/>
      <c r="B39" s="6" t="s">
        <v>270</v>
      </c>
      <c r="C39" s="3"/>
    </row>
    <row r="40" spans="1:3">
      <c r="A40" s="3"/>
      <c r="B40" s="6"/>
      <c r="C40" s="3"/>
    </row>
    <row r="41" spans="1:3" ht="63.75">
      <c r="A41" s="3"/>
      <c r="B41" s="6" t="s">
        <v>271</v>
      </c>
      <c r="C41" s="3"/>
    </row>
    <row r="42" spans="1:3">
      <c r="A42" s="3"/>
      <c r="B42" s="6"/>
      <c r="C42" s="3"/>
    </row>
    <row r="43" spans="1:3" ht="25.5">
      <c r="A43" s="3"/>
      <c r="B43" s="6" t="s">
        <v>272</v>
      </c>
      <c r="C43" s="3"/>
    </row>
    <row r="44" spans="1:3">
      <c r="A44" s="3"/>
      <c r="B44" s="5"/>
      <c r="C44" s="3"/>
    </row>
    <row r="45" spans="1:3" ht="63.75">
      <c r="A45" s="3"/>
      <c r="B45" s="6" t="s">
        <v>273</v>
      </c>
      <c r="C45" s="3"/>
    </row>
    <row r="46" spans="1:3">
      <c r="A46" s="3"/>
      <c r="B46" s="6"/>
      <c r="C46" s="3"/>
    </row>
    <row r="47" spans="1:3" ht="38.25">
      <c r="A47" s="3"/>
      <c r="B47" s="6" t="s">
        <v>291</v>
      </c>
      <c r="C47" s="3"/>
    </row>
    <row r="48" spans="1:3">
      <c r="A48" s="3"/>
      <c r="B48" s="5"/>
      <c r="C48" s="3"/>
    </row>
    <row r="49" spans="1:3" ht="51">
      <c r="A49" s="3"/>
      <c r="B49" s="6" t="s">
        <v>292</v>
      </c>
      <c r="C49" s="3"/>
    </row>
    <row r="50" spans="1:3">
      <c r="A50" s="3"/>
      <c r="B50" s="3"/>
      <c r="C50" s="3"/>
    </row>
    <row r="51" spans="1:3" ht="63.75">
      <c r="A51" s="3"/>
      <c r="B51" s="6" t="s">
        <v>290</v>
      </c>
      <c r="C51" s="3"/>
    </row>
    <row r="52" spans="1:3">
      <c r="A52" s="3"/>
      <c r="B52" s="3"/>
      <c r="C52" s="3"/>
    </row>
  </sheetData>
  <sheetProtection selectLockedCells="1"/>
  <mergeCells count="1">
    <mergeCell ref="A2:C2"/>
  </mergeCells>
  <phoneticPr fontId="0" type="noConversion"/>
  <printOptions horizontalCentered="1" verticalCentered="1"/>
  <pageMargins left="0.75" right="0.75" top="0.75" bottom="0.75" header="0.5" footer="0.5"/>
  <pageSetup scale="10" fitToHeight="2" orientation="portrait" r:id="rId1"/>
  <headerFooter alignWithMargins="0">
    <oddFooter>&amp;LNADP 2024 Enrollment Survey
Due April 30, 2024&amp;CPage &amp;P&amp;RQuestions? Contact Jerry Berggren
 jberggren@nadp.org (972) 458-6998 x113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57"/>
  <sheetViews>
    <sheetView zoomScaleNormal="100" zoomScaleSheetLayoutView="100" workbookViewId="0"/>
  </sheetViews>
  <sheetFormatPr defaultColWidth="9.140625" defaultRowHeight="12.75"/>
  <cols>
    <col min="1" max="1" width="3.7109375" style="37" customWidth="1"/>
    <col min="2" max="2" width="4.140625" style="37" customWidth="1"/>
    <col min="3" max="3" width="22.85546875" style="40" customWidth="1"/>
    <col min="4" max="4" width="17.28515625" style="37" customWidth="1"/>
    <col min="5" max="5" width="2.7109375" style="37" customWidth="1"/>
    <col min="6" max="10" width="17.7109375" style="37" customWidth="1"/>
    <col min="11" max="11" width="2.7109375" style="37" customWidth="1"/>
    <col min="12" max="12" width="17.7109375" style="37" customWidth="1"/>
    <col min="13" max="13" width="2.7109375" style="37" customWidth="1"/>
    <col min="14" max="15" width="17.7109375" style="37" customWidth="1"/>
    <col min="16" max="16" width="2.7109375" style="37" customWidth="1"/>
    <col min="17" max="17" width="17.7109375" style="37" customWidth="1"/>
    <col min="18" max="18" width="3.7109375" style="37" customWidth="1"/>
    <col min="19" max="19" width="17.7109375" style="37" customWidth="1"/>
    <col min="20" max="20" width="2.7109375" style="37" customWidth="1"/>
    <col min="21" max="22" width="3.7109375" style="37" customWidth="1"/>
    <col min="23" max="16384" width="9.140625" style="37"/>
  </cols>
  <sheetData>
    <row r="1" spans="1:22">
      <c r="A1" s="10"/>
      <c r="B1" s="10"/>
      <c r="C1" s="10"/>
      <c r="D1" s="10"/>
      <c r="E1" s="10"/>
      <c r="F1" s="10"/>
      <c r="G1" s="10"/>
      <c r="H1" s="10"/>
      <c r="I1" s="10"/>
      <c r="J1" s="10"/>
      <c r="K1" s="10"/>
      <c r="L1" s="10"/>
      <c r="M1" s="10"/>
      <c r="N1" s="10"/>
      <c r="O1" s="10"/>
      <c r="P1" s="10"/>
      <c r="Q1" s="10"/>
      <c r="R1" s="10"/>
      <c r="S1" s="10"/>
      <c r="T1" s="10"/>
      <c r="U1" s="10"/>
      <c r="V1" s="10"/>
    </row>
    <row r="2" spans="1:22" ht="18" customHeight="1">
      <c r="A2" s="10"/>
      <c r="B2" s="10"/>
      <c r="C2" s="241" t="s">
        <v>274</v>
      </c>
      <c r="D2" s="241"/>
      <c r="E2" s="241"/>
      <c r="F2" s="241"/>
      <c r="G2" s="241"/>
      <c r="H2" s="241"/>
      <c r="I2" s="241"/>
      <c r="J2" s="241"/>
      <c r="K2" s="241"/>
      <c r="L2" s="241"/>
      <c r="M2" s="241"/>
      <c r="N2" s="241"/>
      <c r="O2" s="241"/>
      <c r="P2" s="241"/>
      <c r="Q2" s="241"/>
      <c r="R2" s="241"/>
      <c r="S2" s="241"/>
      <c r="T2" s="241"/>
      <c r="U2" s="241"/>
      <c r="V2" s="10"/>
    </row>
    <row r="3" spans="1:22" ht="15.75" customHeight="1">
      <c r="A3" s="10"/>
      <c r="B3" s="10"/>
      <c r="C3" s="260" t="s">
        <v>30</v>
      </c>
      <c r="D3" s="260"/>
      <c r="E3" s="260"/>
      <c r="F3" s="260"/>
      <c r="G3" s="260"/>
      <c r="H3" s="260"/>
      <c r="I3" s="260"/>
      <c r="J3" s="260"/>
      <c r="K3" s="260"/>
      <c r="L3" s="260"/>
      <c r="M3" s="260"/>
      <c r="N3" s="260"/>
      <c r="O3" s="260"/>
      <c r="P3" s="260"/>
      <c r="Q3" s="260"/>
      <c r="R3" s="260"/>
      <c r="S3" s="260"/>
      <c r="T3" s="260"/>
      <c r="U3" s="260"/>
      <c r="V3" s="10"/>
    </row>
    <row r="4" spans="1:22">
      <c r="A4" s="10"/>
      <c r="B4" s="269" t="s">
        <v>275</v>
      </c>
      <c r="C4" s="269"/>
      <c r="D4" s="269"/>
      <c r="E4" s="269"/>
      <c r="F4" s="269"/>
      <c r="G4" s="269"/>
      <c r="H4" s="269"/>
      <c r="I4" s="269"/>
      <c r="J4" s="269"/>
      <c r="K4" s="269"/>
      <c r="L4" s="269"/>
      <c r="M4" s="269"/>
      <c r="N4" s="269"/>
      <c r="O4" s="269"/>
      <c r="P4" s="269"/>
      <c r="Q4" s="269"/>
      <c r="R4" s="269"/>
      <c r="S4" s="269"/>
      <c r="T4" s="269"/>
      <c r="U4" s="269"/>
      <c r="V4" s="10"/>
    </row>
    <row r="5" spans="1:22">
      <c r="A5" s="10"/>
      <c r="B5" s="267" t="s">
        <v>51</v>
      </c>
      <c r="C5" s="267"/>
      <c r="D5" s="267"/>
      <c r="E5" s="267"/>
      <c r="F5" s="267"/>
      <c r="G5" s="267"/>
      <c r="H5" s="267"/>
      <c r="I5" s="267"/>
      <c r="J5" s="267"/>
      <c r="K5" s="267"/>
      <c r="L5" s="267"/>
      <c r="M5" s="267"/>
      <c r="N5" s="267"/>
      <c r="O5" s="267"/>
      <c r="P5" s="267"/>
      <c r="Q5" s="267"/>
      <c r="R5" s="267"/>
      <c r="S5" s="267"/>
      <c r="T5" s="267"/>
      <c r="U5" s="267"/>
      <c r="V5" s="10"/>
    </row>
    <row r="6" spans="1:22" ht="55.5" customHeight="1">
      <c r="A6" s="10"/>
      <c r="B6" s="234" t="s">
        <v>27</v>
      </c>
      <c r="C6" s="261" t="s">
        <v>288</v>
      </c>
      <c r="D6" s="262"/>
      <c r="E6" s="262"/>
      <c r="F6" s="262"/>
      <c r="G6" s="262"/>
      <c r="H6" s="262"/>
      <c r="I6" s="262"/>
      <c r="J6" s="262"/>
      <c r="K6" s="262"/>
      <c r="L6" s="262"/>
      <c r="M6" s="262"/>
      <c r="N6" s="262"/>
      <c r="O6" s="262"/>
      <c r="P6" s="262"/>
      <c r="Q6" s="262"/>
      <c r="R6" s="262"/>
      <c r="S6" s="262"/>
      <c r="T6" s="262"/>
      <c r="U6" s="263"/>
      <c r="V6" s="10"/>
    </row>
    <row r="7" spans="1:22" ht="27" customHeight="1">
      <c r="A7" s="10"/>
      <c r="B7" s="235" t="s">
        <v>28</v>
      </c>
      <c r="C7" s="264" t="s">
        <v>198</v>
      </c>
      <c r="D7" s="265"/>
      <c r="E7" s="265"/>
      <c r="F7" s="265"/>
      <c r="G7" s="265"/>
      <c r="H7" s="265"/>
      <c r="I7" s="265"/>
      <c r="J7" s="265"/>
      <c r="K7" s="265"/>
      <c r="L7" s="265"/>
      <c r="M7" s="265"/>
      <c r="N7" s="265"/>
      <c r="O7" s="265"/>
      <c r="P7" s="265"/>
      <c r="Q7" s="265"/>
      <c r="R7" s="265"/>
      <c r="S7" s="265"/>
      <c r="T7" s="265"/>
      <c r="U7" s="266"/>
      <c r="V7" s="10"/>
    </row>
    <row r="8" spans="1:22" ht="27" customHeight="1">
      <c r="A8" s="10"/>
      <c r="B8" s="236" t="s">
        <v>29</v>
      </c>
      <c r="C8" s="264" t="s">
        <v>218</v>
      </c>
      <c r="D8" s="264"/>
      <c r="E8" s="264"/>
      <c r="F8" s="264"/>
      <c r="G8" s="264"/>
      <c r="H8" s="264"/>
      <c r="I8" s="264"/>
      <c r="J8" s="264"/>
      <c r="K8" s="264"/>
      <c r="L8" s="264"/>
      <c r="M8" s="264"/>
      <c r="N8" s="264"/>
      <c r="O8" s="264"/>
      <c r="P8" s="264"/>
      <c r="Q8" s="264"/>
      <c r="R8" s="264"/>
      <c r="S8" s="264"/>
      <c r="T8" s="264"/>
      <c r="U8" s="268"/>
      <c r="V8" s="10"/>
    </row>
    <row r="9" spans="1:22" ht="31.5" customHeight="1">
      <c r="A9" s="10"/>
      <c r="B9" s="236" t="s">
        <v>40</v>
      </c>
      <c r="C9" s="264" t="s">
        <v>219</v>
      </c>
      <c r="D9" s="264"/>
      <c r="E9" s="264"/>
      <c r="F9" s="264"/>
      <c r="G9" s="264"/>
      <c r="H9" s="264"/>
      <c r="I9" s="264"/>
      <c r="J9" s="264"/>
      <c r="K9" s="264"/>
      <c r="L9" s="264"/>
      <c r="M9" s="264"/>
      <c r="N9" s="264"/>
      <c r="O9" s="264"/>
      <c r="P9" s="264"/>
      <c r="Q9" s="264"/>
      <c r="R9" s="264"/>
      <c r="S9" s="264"/>
      <c r="T9" s="264"/>
      <c r="U9" s="268"/>
      <c r="V9" s="10"/>
    </row>
    <row r="10" spans="1:22" ht="33.75" customHeight="1">
      <c r="A10" s="10"/>
      <c r="B10" s="236" t="s">
        <v>47</v>
      </c>
      <c r="C10" s="264" t="s">
        <v>220</v>
      </c>
      <c r="D10" s="264"/>
      <c r="E10" s="264"/>
      <c r="F10" s="264"/>
      <c r="G10" s="264"/>
      <c r="H10" s="264"/>
      <c r="I10" s="264"/>
      <c r="J10" s="264"/>
      <c r="K10" s="264"/>
      <c r="L10" s="264"/>
      <c r="M10" s="264"/>
      <c r="N10" s="264"/>
      <c r="O10" s="264"/>
      <c r="P10" s="264"/>
      <c r="Q10" s="264"/>
      <c r="R10" s="264"/>
      <c r="S10" s="264"/>
      <c r="T10" s="264"/>
      <c r="U10" s="268"/>
      <c r="V10" s="10"/>
    </row>
    <row r="11" spans="1:22">
      <c r="A11" s="10"/>
      <c r="B11" s="236" t="s">
        <v>48</v>
      </c>
      <c r="C11" s="264" t="s">
        <v>204</v>
      </c>
      <c r="D11" s="264"/>
      <c r="E11" s="264"/>
      <c r="F11" s="264"/>
      <c r="G11" s="264"/>
      <c r="H11" s="264"/>
      <c r="I11" s="264"/>
      <c r="J11" s="264"/>
      <c r="K11" s="264"/>
      <c r="L11" s="264"/>
      <c r="M11" s="264"/>
      <c r="N11" s="264"/>
      <c r="O11" s="264"/>
      <c r="P11" s="264"/>
      <c r="Q11" s="264"/>
      <c r="R11" s="264"/>
      <c r="S11" s="264"/>
      <c r="T11" s="264"/>
      <c r="U11" s="268"/>
      <c r="V11" s="10"/>
    </row>
    <row r="12" spans="1:22" ht="45.75" customHeight="1">
      <c r="A12" s="10"/>
      <c r="B12" s="237" t="s">
        <v>228</v>
      </c>
      <c r="C12" s="257" t="s">
        <v>196</v>
      </c>
      <c r="D12" s="258"/>
      <c r="E12" s="258"/>
      <c r="F12" s="258"/>
      <c r="G12" s="258"/>
      <c r="H12" s="258"/>
      <c r="I12" s="258"/>
      <c r="J12" s="258"/>
      <c r="K12" s="258"/>
      <c r="L12" s="258"/>
      <c r="M12" s="258"/>
      <c r="N12" s="258"/>
      <c r="O12" s="258"/>
      <c r="P12" s="258"/>
      <c r="Q12" s="258"/>
      <c r="R12" s="258"/>
      <c r="S12" s="258"/>
      <c r="T12" s="258"/>
      <c r="U12" s="259"/>
      <c r="V12" s="10"/>
    </row>
    <row r="13" spans="1:22" ht="13.5" thickBot="1">
      <c r="A13" s="10"/>
      <c r="B13" s="10"/>
      <c r="C13" s="41"/>
      <c r="D13" s="10"/>
      <c r="E13" s="10"/>
      <c r="F13" s="10"/>
      <c r="G13" s="10"/>
      <c r="H13" s="10"/>
      <c r="I13" s="10"/>
      <c r="J13" s="10"/>
      <c r="K13" s="10"/>
      <c r="L13" s="10"/>
      <c r="M13" s="10"/>
      <c r="N13" s="10"/>
      <c r="O13" s="10"/>
      <c r="P13" s="10"/>
      <c r="Q13" s="10"/>
      <c r="R13" s="10"/>
      <c r="S13" s="10"/>
      <c r="T13" s="175"/>
      <c r="U13" s="10"/>
    </row>
    <row r="14" spans="1:22" ht="40.5" customHeight="1" thickBot="1">
      <c r="A14" s="10"/>
      <c r="B14" s="10"/>
      <c r="C14" s="42"/>
      <c r="D14" s="10"/>
      <c r="E14" s="10"/>
      <c r="F14" s="254" t="s">
        <v>276</v>
      </c>
      <c r="G14" s="255"/>
      <c r="H14" s="255"/>
      <c r="I14" s="255"/>
      <c r="J14" s="255"/>
      <c r="K14" s="255"/>
      <c r="L14" s="256"/>
      <c r="M14" s="10"/>
      <c r="N14" s="254" t="s">
        <v>202</v>
      </c>
      <c r="O14" s="270"/>
      <c r="P14" s="10"/>
      <c r="Q14" s="43"/>
      <c r="R14" s="10"/>
      <c r="S14" s="10"/>
      <c r="T14" s="175"/>
      <c r="U14" s="10"/>
    </row>
    <row r="15" spans="1:22" ht="51" customHeight="1">
      <c r="A15" s="10"/>
      <c r="B15" s="10"/>
      <c r="C15" s="44" t="s">
        <v>10</v>
      </c>
      <c r="D15" s="45" t="s">
        <v>284</v>
      </c>
      <c r="E15" s="46"/>
      <c r="F15" s="45" t="s">
        <v>277</v>
      </c>
      <c r="G15" s="47" t="s">
        <v>278</v>
      </c>
      <c r="H15" s="47" t="s">
        <v>279</v>
      </c>
      <c r="I15" s="45" t="s">
        <v>280</v>
      </c>
      <c r="J15" s="47" t="s">
        <v>281</v>
      </c>
      <c r="K15" s="46"/>
      <c r="L15" s="174" t="s">
        <v>282</v>
      </c>
      <c r="M15" s="46"/>
      <c r="N15" s="167" t="s">
        <v>189</v>
      </c>
      <c r="O15" s="167" t="s">
        <v>190</v>
      </c>
      <c r="P15" s="46"/>
      <c r="Q15" s="48" t="s">
        <v>191</v>
      </c>
      <c r="R15" s="46"/>
      <c r="S15" s="47" t="s">
        <v>283</v>
      </c>
      <c r="T15" s="175"/>
      <c r="U15" s="10"/>
    </row>
    <row r="16" spans="1:22" ht="6.75" customHeight="1" thickBot="1">
      <c r="A16" s="10"/>
      <c r="B16" s="10"/>
      <c r="C16" s="49"/>
      <c r="D16" s="50"/>
      <c r="E16" s="50"/>
      <c r="F16" s="50"/>
      <c r="G16" s="50"/>
      <c r="H16" s="50"/>
      <c r="I16" s="50"/>
      <c r="J16" s="50"/>
      <c r="K16" s="50"/>
      <c r="L16" s="50"/>
      <c r="M16" s="50"/>
      <c r="N16" s="50"/>
      <c r="O16" s="50"/>
      <c r="P16" s="50"/>
      <c r="Q16" s="50"/>
      <c r="R16" s="50"/>
      <c r="S16" s="50"/>
      <c r="T16" s="175"/>
      <c r="U16" s="10"/>
    </row>
    <row r="17" spans="1:21" ht="38.25" customHeight="1" thickTop="1" thickBot="1">
      <c r="A17" s="10"/>
      <c r="B17" s="51" t="s">
        <v>12</v>
      </c>
      <c r="C17" s="52" t="s">
        <v>176</v>
      </c>
      <c r="D17" s="7"/>
      <c r="E17" s="53"/>
      <c r="F17" s="168"/>
      <c r="G17" s="172"/>
      <c r="H17" s="173">
        <f>F17+G17</f>
        <v>0</v>
      </c>
      <c r="I17" s="170"/>
      <c r="J17" s="173">
        <f>H17+I17</f>
        <v>0</v>
      </c>
      <c r="K17" s="53"/>
      <c r="L17" s="7"/>
      <c r="M17" s="53"/>
      <c r="N17" s="168"/>
      <c r="O17" s="172"/>
      <c r="P17" s="53"/>
      <c r="Q17" s="7"/>
      <c r="R17" s="53"/>
      <c r="S17" s="207">
        <f>J17+L17+N17+O17+Q17</f>
        <v>0</v>
      </c>
      <c r="T17" s="175"/>
      <c r="U17" s="10"/>
    </row>
    <row r="18" spans="1:21" ht="6.75" customHeight="1" thickBot="1">
      <c r="A18" s="10"/>
      <c r="B18" s="54"/>
      <c r="C18" s="55"/>
      <c r="D18" s="10"/>
      <c r="E18" s="10"/>
      <c r="F18" s="10"/>
      <c r="G18" s="10"/>
      <c r="H18" s="10"/>
      <c r="I18" s="10"/>
      <c r="J18" s="10"/>
      <c r="K18" s="10"/>
      <c r="L18" s="10"/>
      <c r="M18" s="10"/>
      <c r="N18" s="10"/>
      <c r="O18" s="10"/>
      <c r="P18" s="10"/>
      <c r="Q18" s="10"/>
      <c r="R18" s="10"/>
      <c r="S18" s="10"/>
      <c r="T18" s="175"/>
      <c r="U18" s="10"/>
    </row>
    <row r="19" spans="1:21" ht="38.25" customHeight="1" thickTop="1" thickBot="1">
      <c r="A19" s="10"/>
      <c r="B19" s="51" t="s">
        <v>12</v>
      </c>
      <c r="C19" s="52" t="s">
        <v>177</v>
      </c>
      <c r="D19" s="7"/>
      <c r="E19" s="53"/>
      <c r="F19" s="168"/>
      <c r="G19" s="169"/>
      <c r="H19" s="173">
        <f>F19+G19</f>
        <v>0</v>
      </c>
      <c r="I19" s="171"/>
      <c r="J19" s="173">
        <f>H19+I19</f>
        <v>0</v>
      </c>
      <c r="K19" s="53"/>
      <c r="L19" s="193"/>
      <c r="M19" s="53"/>
      <c r="N19" s="168"/>
      <c r="O19" s="194"/>
      <c r="P19" s="53"/>
      <c r="Q19" s="7"/>
      <c r="R19" s="10"/>
      <c r="S19" s="207">
        <f>J19+L19+N19+O19+Q19</f>
        <v>0</v>
      </c>
      <c r="T19" s="175"/>
      <c r="U19" s="10"/>
    </row>
    <row r="20" spans="1:21" ht="6.75" customHeight="1" thickBot="1">
      <c r="A20" s="10"/>
      <c r="B20" s="54"/>
      <c r="C20" s="55"/>
      <c r="D20" s="10"/>
      <c r="E20" s="10"/>
      <c r="F20" s="10"/>
      <c r="G20" s="10"/>
      <c r="H20" s="10"/>
      <c r="I20" s="10"/>
      <c r="J20" s="10"/>
      <c r="K20" s="10"/>
      <c r="L20" s="10"/>
      <c r="M20" s="10"/>
      <c r="N20" s="10"/>
      <c r="O20" s="10"/>
      <c r="P20" s="10"/>
      <c r="Q20" s="10"/>
      <c r="R20" s="10"/>
      <c r="S20" s="10"/>
      <c r="T20" s="175"/>
      <c r="U20" s="10"/>
    </row>
    <row r="21" spans="1:21" ht="38.25" customHeight="1" thickTop="1" thickBot="1">
      <c r="A21" s="10"/>
      <c r="B21" s="51" t="s">
        <v>14</v>
      </c>
      <c r="C21" s="52" t="s">
        <v>168</v>
      </c>
      <c r="D21" s="8"/>
      <c r="E21" s="10"/>
      <c r="F21" s="168"/>
      <c r="G21" s="172"/>
      <c r="H21" s="173">
        <f>F21+G21</f>
        <v>0</v>
      </c>
      <c r="I21" s="170"/>
      <c r="J21" s="173">
        <f>H21+I21</f>
        <v>0</v>
      </c>
      <c r="K21" s="53"/>
      <c r="L21" s="7"/>
      <c r="M21" s="53"/>
      <c r="N21" s="168"/>
      <c r="O21" s="172"/>
      <c r="P21" s="53"/>
      <c r="Q21" s="7"/>
      <c r="R21" s="53"/>
      <c r="S21" s="207">
        <f>J21+L21+N21+O21+Q21</f>
        <v>0</v>
      </c>
      <c r="T21" s="175"/>
      <c r="U21" s="10"/>
    </row>
    <row r="22" spans="1:21" ht="6.75" customHeight="1" thickBot="1">
      <c r="A22" s="10"/>
      <c r="B22" s="54"/>
      <c r="C22" s="55"/>
      <c r="D22" s="9"/>
      <c r="E22" s="10"/>
      <c r="F22" s="10"/>
      <c r="G22" s="10"/>
      <c r="H22" s="10"/>
      <c r="I22" s="10"/>
      <c r="J22" s="10"/>
      <c r="K22" s="10"/>
      <c r="L22" s="10"/>
      <c r="M22" s="10"/>
      <c r="N22" s="10"/>
      <c r="O22" s="10"/>
      <c r="P22" s="10"/>
      <c r="Q22" s="10"/>
      <c r="R22" s="10"/>
      <c r="S22" s="10"/>
      <c r="T22" s="175"/>
      <c r="U22" s="10"/>
    </row>
    <row r="23" spans="1:21" ht="38.25" customHeight="1" thickTop="1" thickBot="1">
      <c r="A23" s="10"/>
      <c r="B23" s="51" t="s">
        <v>16</v>
      </c>
      <c r="C23" s="56" t="s">
        <v>169</v>
      </c>
      <c r="D23" s="12"/>
      <c r="E23" s="10"/>
      <c r="F23" s="168"/>
      <c r="G23" s="169"/>
      <c r="H23" s="173">
        <f>F24+G24</f>
        <v>0</v>
      </c>
      <c r="I23" s="171"/>
      <c r="J23" s="173">
        <f>H24+I24</f>
        <v>0</v>
      </c>
      <c r="K23" s="53"/>
      <c r="L23" s="193"/>
      <c r="M23" s="53"/>
      <c r="N23" s="168"/>
      <c r="O23" s="194"/>
      <c r="P23" s="53"/>
      <c r="Q23" s="7"/>
      <c r="R23" s="10"/>
      <c r="S23" s="207">
        <f>J24+L24+N24+O24+Q24</f>
        <v>0</v>
      </c>
      <c r="T23" s="175"/>
      <c r="U23" s="10"/>
    </row>
    <row r="24" spans="1:21" ht="6.75" customHeight="1" thickBot="1">
      <c r="A24" s="10"/>
      <c r="B24" s="54"/>
      <c r="C24" s="55"/>
      <c r="D24" s="10"/>
      <c r="E24" s="10"/>
      <c r="F24" s="10"/>
      <c r="G24" s="10"/>
      <c r="H24" s="10"/>
      <c r="I24" s="10"/>
      <c r="J24" s="10"/>
      <c r="K24" s="10"/>
      <c r="L24" s="10"/>
      <c r="M24" s="10"/>
      <c r="N24" s="10"/>
      <c r="O24" s="10"/>
      <c r="P24" s="10"/>
      <c r="Q24" s="10"/>
      <c r="R24" s="10"/>
      <c r="S24" s="10"/>
      <c r="T24" s="175"/>
      <c r="U24" s="10"/>
    </row>
    <row r="25" spans="1:21" ht="38.25" customHeight="1" thickTop="1" thickBot="1">
      <c r="A25" s="10"/>
      <c r="B25" s="51" t="s">
        <v>18</v>
      </c>
      <c r="C25" s="57" t="s">
        <v>15</v>
      </c>
      <c r="D25" s="8"/>
      <c r="E25" s="10"/>
      <c r="F25" s="168"/>
      <c r="G25" s="172"/>
      <c r="H25" s="173">
        <f>F25+G25</f>
        <v>0</v>
      </c>
      <c r="I25" s="170"/>
      <c r="J25" s="173">
        <f>H25+I25</f>
        <v>0</v>
      </c>
      <c r="K25" s="53"/>
      <c r="L25" s="7"/>
      <c r="M25" s="53"/>
      <c r="N25" s="168"/>
      <c r="O25" s="172"/>
      <c r="P25" s="53"/>
      <c r="Q25" s="7"/>
      <c r="R25" s="53"/>
      <c r="S25" s="207">
        <f>J25+L25+N25+O25+Q25</f>
        <v>0</v>
      </c>
      <c r="T25" s="175"/>
      <c r="U25" s="10"/>
    </row>
    <row r="26" spans="1:21" ht="6.75" customHeight="1" thickBot="1">
      <c r="A26" s="10"/>
      <c r="B26" s="54"/>
      <c r="C26" s="55"/>
      <c r="D26" s="9"/>
      <c r="E26" s="10"/>
      <c r="F26" s="10"/>
      <c r="G26" s="10"/>
      <c r="H26" s="10"/>
      <c r="I26" s="10"/>
      <c r="J26" s="10"/>
      <c r="K26" s="10"/>
      <c r="L26" s="10"/>
      <c r="M26" s="10"/>
      <c r="N26" s="10"/>
      <c r="O26" s="10"/>
      <c r="P26" s="10"/>
      <c r="Q26" s="10"/>
      <c r="R26" s="10"/>
      <c r="S26" s="10"/>
      <c r="T26" s="175"/>
      <c r="U26" s="10"/>
    </row>
    <row r="27" spans="1:21" ht="38.25" customHeight="1" thickTop="1" thickBot="1">
      <c r="A27" s="10"/>
      <c r="B27" s="51" t="s">
        <v>20</v>
      </c>
      <c r="C27" s="58" t="s">
        <v>17</v>
      </c>
      <c r="D27" s="12"/>
      <c r="E27" s="10"/>
      <c r="F27" s="168"/>
      <c r="G27" s="169"/>
      <c r="H27" s="173">
        <f>F27+G27</f>
        <v>0</v>
      </c>
      <c r="I27" s="171"/>
      <c r="J27" s="173">
        <f>H27+I27</f>
        <v>0</v>
      </c>
      <c r="K27" s="53"/>
      <c r="L27" s="193"/>
      <c r="M27" s="53"/>
      <c r="N27" s="168"/>
      <c r="O27" s="194"/>
      <c r="P27" s="53"/>
      <c r="Q27" s="7"/>
      <c r="R27" s="10"/>
      <c r="S27" s="207">
        <f>J27+L27+N27+O27+Q27</f>
        <v>0</v>
      </c>
      <c r="T27" s="175"/>
      <c r="U27" s="10"/>
    </row>
    <row r="28" spans="1:21" ht="6.75" customHeight="1" thickBot="1">
      <c r="A28" s="59"/>
      <c r="B28" s="51"/>
      <c r="C28" s="60"/>
      <c r="D28" s="9"/>
      <c r="E28" s="10"/>
      <c r="F28" s="10"/>
      <c r="G28" s="10"/>
      <c r="H28" s="10"/>
      <c r="I28" s="10"/>
      <c r="J28" s="10"/>
      <c r="K28" s="10"/>
      <c r="L28" s="9"/>
      <c r="M28" s="10"/>
      <c r="N28" s="10"/>
      <c r="O28" s="10"/>
      <c r="P28" s="10"/>
      <c r="Q28" s="10"/>
      <c r="R28" s="10"/>
      <c r="S28" s="61"/>
      <c r="T28" s="175"/>
      <c r="U28" s="10"/>
    </row>
    <row r="29" spans="1:21" ht="38.25" customHeight="1" thickTop="1" thickBot="1">
      <c r="A29" s="10"/>
      <c r="B29" s="51" t="s">
        <v>22</v>
      </c>
      <c r="C29" s="57" t="s">
        <v>19</v>
      </c>
      <c r="D29" s="8"/>
      <c r="E29" s="10"/>
      <c r="F29" s="168"/>
      <c r="G29" s="172"/>
      <c r="H29" s="173">
        <f>F29+G29</f>
        <v>0</v>
      </c>
      <c r="I29" s="170"/>
      <c r="J29" s="173">
        <f>H29+I29</f>
        <v>0</v>
      </c>
      <c r="K29" s="53"/>
      <c r="L29" s="7"/>
      <c r="M29" s="53"/>
      <c r="N29" s="168"/>
      <c r="O29" s="172"/>
      <c r="P29" s="53"/>
      <c r="Q29" s="7"/>
      <c r="R29" s="53"/>
      <c r="S29" s="207">
        <f>J29+L29+N29+O29+Q29</f>
        <v>0</v>
      </c>
      <c r="T29" s="175"/>
      <c r="U29" s="10"/>
    </row>
    <row r="30" spans="1:21" ht="6.75" customHeight="1" thickBot="1">
      <c r="A30" s="10"/>
      <c r="B30" s="54"/>
      <c r="C30" s="55"/>
      <c r="D30" s="10"/>
      <c r="E30" s="10"/>
      <c r="F30" s="10"/>
      <c r="G30" s="10"/>
      <c r="H30" s="10"/>
      <c r="I30" s="10"/>
      <c r="J30" s="10"/>
      <c r="K30" s="10"/>
      <c r="L30" s="10"/>
      <c r="M30" s="10"/>
      <c r="N30" s="10"/>
      <c r="O30" s="10"/>
      <c r="P30" s="10"/>
      <c r="Q30" s="10"/>
      <c r="R30" s="10"/>
      <c r="S30" s="10"/>
      <c r="T30" s="175"/>
      <c r="U30" s="10"/>
    </row>
    <row r="31" spans="1:21" ht="38.25" customHeight="1" thickTop="1" thickBot="1">
      <c r="A31" s="10"/>
      <c r="B31" s="51" t="s">
        <v>23</v>
      </c>
      <c r="C31" s="57" t="s">
        <v>21</v>
      </c>
      <c r="D31" s="8"/>
      <c r="E31" s="10"/>
      <c r="F31" s="168"/>
      <c r="G31" s="169"/>
      <c r="H31" s="173">
        <f>F31+G31</f>
        <v>0</v>
      </c>
      <c r="I31" s="171"/>
      <c r="J31" s="173">
        <f>H31+I31</f>
        <v>0</v>
      </c>
      <c r="K31" s="53"/>
      <c r="L31" s="193"/>
      <c r="M31" s="53"/>
      <c r="N31" s="168"/>
      <c r="O31" s="194"/>
      <c r="P31" s="53"/>
      <c r="Q31" s="7"/>
      <c r="R31" s="10"/>
      <c r="S31" s="207">
        <f>J31+L31+N31+O31+Q31</f>
        <v>0</v>
      </c>
      <c r="T31" s="175"/>
      <c r="U31" s="10"/>
    </row>
    <row r="32" spans="1:21" ht="6.75" customHeight="1" thickBot="1">
      <c r="A32" s="10"/>
      <c r="B32" s="54"/>
      <c r="C32" s="62"/>
      <c r="D32" s="10"/>
      <c r="E32" s="10"/>
      <c r="F32" s="10"/>
      <c r="G32" s="10"/>
      <c r="H32" s="10"/>
      <c r="I32" s="10"/>
      <c r="J32" s="10"/>
      <c r="K32" s="10"/>
      <c r="L32" s="10"/>
      <c r="M32" s="10"/>
      <c r="N32" s="10"/>
      <c r="O32" s="10"/>
      <c r="P32" s="10"/>
      <c r="Q32" s="10"/>
      <c r="R32" s="10"/>
      <c r="S32" s="10"/>
      <c r="T32" s="175"/>
      <c r="U32" s="10"/>
    </row>
    <row r="33" spans="1:21" ht="38.25" customHeight="1" thickTop="1" thickBot="1">
      <c r="A33" s="10"/>
      <c r="B33" s="51" t="s">
        <v>25</v>
      </c>
      <c r="C33" s="52" t="s">
        <v>180</v>
      </c>
      <c r="D33" s="8"/>
      <c r="E33" s="10"/>
      <c r="F33" s="168"/>
      <c r="G33" s="172"/>
      <c r="H33" s="173">
        <f>F33+G33</f>
        <v>0</v>
      </c>
      <c r="I33" s="170"/>
      <c r="J33" s="173">
        <f>H33+I33</f>
        <v>0</v>
      </c>
      <c r="K33" s="53"/>
      <c r="L33" s="7"/>
      <c r="M33" s="53"/>
      <c r="N33" s="168"/>
      <c r="O33" s="172"/>
      <c r="P33" s="53"/>
      <c r="Q33" s="7"/>
      <c r="R33" s="53"/>
      <c r="S33" s="207">
        <f>J33+L33+N33+O33+Q33</f>
        <v>0</v>
      </c>
      <c r="T33" s="175"/>
      <c r="U33" s="10"/>
    </row>
    <row r="34" spans="1:21" ht="6.75" customHeight="1" thickBot="1">
      <c r="A34" s="10"/>
      <c r="B34" s="54"/>
      <c r="C34" s="55"/>
      <c r="D34" s="10"/>
      <c r="E34" s="10"/>
      <c r="F34" s="10"/>
      <c r="G34" s="10"/>
      <c r="H34" s="10"/>
      <c r="I34" s="10"/>
      <c r="J34" s="10"/>
      <c r="K34" s="10"/>
      <c r="L34" s="10"/>
      <c r="M34" s="10"/>
      <c r="N34" s="10"/>
      <c r="O34" s="10"/>
      <c r="P34" s="10"/>
      <c r="Q34" s="10"/>
      <c r="R34" s="10"/>
      <c r="S34" s="10"/>
      <c r="T34" s="175"/>
      <c r="U34" s="10"/>
    </row>
    <row r="35" spans="1:21" ht="38.25" customHeight="1" thickTop="1" thickBot="1">
      <c r="A35" s="10"/>
      <c r="B35" s="51" t="s">
        <v>26</v>
      </c>
      <c r="C35" s="52" t="s">
        <v>188</v>
      </c>
      <c r="D35" s="8"/>
      <c r="E35" s="10"/>
      <c r="F35" s="168"/>
      <c r="G35" s="169"/>
      <c r="H35" s="173">
        <f>F35+G35</f>
        <v>0</v>
      </c>
      <c r="I35" s="171"/>
      <c r="J35" s="173">
        <f>H35+I35</f>
        <v>0</v>
      </c>
      <c r="K35" s="10"/>
      <c r="L35" s="9"/>
      <c r="M35" s="10"/>
      <c r="N35" s="10"/>
      <c r="O35" s="10"/>
      <c r="P35" s="10"/>
      <c r="Q35" s="10"/>
      <c r="R35" s="10"/>
      <c r="S35" s="207">
        <f>J35+L35+N35+O35+Q35</f>
        <v>0</v>
      </c>
      <c r="T35" s="175"/>
      <c r="U35" s="10"/>
    </row>
    <row r="36" spans="1:21" ht="6.75" customHeight="1" thickBot="1">
      <c r="A36" s="10"/>
      <c r="B36" s="54"/>
      <c r="C36" s="55"/>
      <c r="D36" s="10"/>
      <c r="E36" s="10"/>
      <c r="F36" s="10"/>
      <c r="G36" s="10"/>
      <c r="H36" s="10"/>
      <c r="I36" s="10"/>
      <c r="J36" s="10"/>
      <c r="K36" s="10"/>
      <c r="L36" s="10"/>
      <c r="M36" s="10"/>
      <c r="N36" s="10"/>
      <c r="O36" s="10"/>
      <c r="P36" s="10"/>
      <c r="Q36" s="10"/>
      <c r="R36" s="10"/>
      <c r="S36" s="10"/>
      <c r="T36" s="175"/>
      <c r="U36" s="10"/>
    </row>
    <row r="37" spans="1:21" ht="38.25" customHeight="1" thickTop="1" thickBot="1">
      <c r="A37" s="10"/>
      <c r="B37" s="51" t="s">
        <v>170</v>
      </c>
      <c r="C37" s="52" t="s">
        <v>24</v>
      </c>
      <c r="D37" s="8"/>
      <c r="E37" s="10"/>
      <c r="F37" s="9"/>
      <c r="G37" s="9"/>
      <c r="H37" s="9"/>
      <c r="I37" s="10"/>
      <c r="J37" s="10"/>
      <c r="K37" s="10"/>
      <c r="L37" s="8"/>
      <c r="M37" s="10"/>
      <c r="N37" s="10"/>
      <c r="O37" s="10"/>
      <c r="P37" s="10"/>
      <c r="Q37" s="10"/>
      <c r="R37" s="10"/>
      <c r="S37" s="207">
        <f>J37+L37+N37+O37+Q37</f>
        <v>0</v>
      </c>
      <c r="T37" s="175"/>
      <c r="U37" s="10"/>
    </row>
    <row r="38" spans="1:21" ht="6.75" customHeight="1" thickTop="1" thickBot="1">
      <c r="A38" s="10"/>
      <c r="B38" s="54"/>
      <c r="C38" s="55"/>
      <c r="D38" s="10"/>
      <c r="E38" s="10"/>
      <c r="F38" s="10"/>
      <c r="G38" s="10"/>
      <c r="H38" s="10"/>
      <c r="I38" s="10"/>
      <c r="J38" s="10"/>
      <c r="K38" s="10"/>
      <c r="L38" s="10"/>
      <c r="M38" s="10"/>
      <c r="N38" s="10"/>
      <c r="O38" s="10"/>
      <c r="P38" s="10"/>
      <c r="Q38" s="10"/>
      <c r="R38" s="10"/>
      <c r="S38" s="10"/>
      <c r="T38" s="175"/>
      <c r="U38" s="10"/>
    </row>
    <row r="39" spans="1:21" ht="38.25" customHeight="1" thickTop="1" thickBot="1">
      <c r="A39" s="10"/>
      <c r="B39" s="51" t="s">
        <v>170</v>
      </c>
      <c r="C39" s="52" t="s">
        <v>178</v>
      </c>
      <c r="D39" s="8"/>
      <c r="E39" s="10"/>
      <c r="F39" s="9"/>
      <c r="G39" s="9"/>
      <c r="H39" s="9"/>
      <c r="I39" s="10"/>
      <c r="J39" s="10"/>
      <c r="K39" s="10"/>
      <c r="L39" s="8"/>
      <c r="M39" s="10"/>
      <c r="N39" s="10"/>
      <c r="O39" s="10"/>
      <c r="P39" s="10"/>
      <c r="Q39" s="10"/>
      <c r="R39" s="10"/>
      <c r="S39" s="207">
        <f>J39+L39+N39+O39+Q39</f>
        <v>0</v>
      </c>
      <c r="T39" s="175"/>
      <c r="U39" s="10"/>
    </row>
    <row r="40" spans="1:21" ht="6.75" customHeight="1" thickTop="1" thickBot="1">
      <c r="A40" s="10"/>
      <c r="B40" s="54"/>
      <c r="C40" s="55"/>
      <c r="D40" s="10"/>
      <c r="E40" s="10"/>
      <c r="F40" s="10"/>
      <c r="G40" s="10"/>
      <c r="H40" s="10"/>
      <c r="I40" s="10"/>
      <c r="J40" s="10"/>
      <c r="K40" s="10"/>
      <c r="L40" s="10"/>
      <c r="M40" s="10"/>
      <c r="N40" s="10"/>
      <c r="O40" s="10"/>
      <c r="P40" s="10"/>
      <c r="Q40" s="10"/>
      <c r="R40" s="10"/>
      <c r="S40" s="10"/>
      <c r="T40" s="175"/>
      <c r="U40" s="10"/>
    </row>
    <row r="41" spans="1:21" ht="38.25" customHeight="1" thickTop="1" thickBot="1">
      <c r="A41" s="10"/>
      <c r="B41" s="51" t="s">
        <v>171</v>
      </c>
      <c r="C41" s="52" t="s">
        <v>225</v>
      </c>
      <c r="D41" s="8"/>
      <c r="E41" s="10"/>
      <c r="F41" s="168"/>
      <c r="G41" s="169"/>
      <c r="H41" s="173">
        <f>F41+G41</f>
        <v>0</v>
      </c>
      <c r="I41" s="171"/>
      <c r="J41" s="173">
        <f>H41+I41</f>
        <v>0</v>
      </c>
      <c r="K41" s="10"/>
      <c r="L41" s="8"/>
      <c r="M41" s="10"/>
      <c r="N41" s="10"/>
      <c r="O41" s="10"/>
      <c r="P41" s="10"/>
      <c r="Q41" s="10"/>
      <c r="R41" s="10"/>
      <c r="S41" s="207">
        <f>J41+L41+N41+O41+Q41</f>
        <v>0</v>
      </c>
      <c r="T41" s="175"/>
      <c r="U41" s="10"/>
    </row>
    <row r="42" spans="1:21" ht="6.75" customHeight="1" thickBot="1">
      <c r="A42" s="10"/>
      <c r="B42" s="10"/>
      <c r="C42" s="63"/>
      <c r="D42" s="10"/>
      <c r="E42" s="10"/>
      <c r="F42" s="10"/>
      <c r="G42" s="10"/>
      <c r="H42" s="10"/>
      <c r="I42" s="10"/>
      <c r="J42" s="10"/>
      <c r="K42" s="10"/>
      <c r="L42" s="10"/>
      <c r="M42" s="10"/>
      <c r="N42" s="10"/>
      <c r="O42" s="10"/>
      <c r="P42" s="10"/>
      <c r="Q42" s="10"/>
      <c r="R42" s="10"/>
      <c r="S42" s="10"/>
      <c r="T42" s="175"/>
      <c r="U42" s="10"/>
    </row>
    <row r="43" spans="1:21" ht="38.25" customHeight="1" thickTop="1" thickBot="1">
      <c r="A43" s="10"/>
      <c r="B43" s="51" t="s">
        <v>171</v>
      </c>
      <c r="C43" s="52" t="s">
        <v>227</v>
      </c>
      <c r="D43" s="8"/>
      <c r="E43" s="10"/>
      <c r="F43" s="168"/>
      <c r="G43" s="169"/>
      <c r="H43" s="173">
        <f>F43+G43</f>
        <v>0</v>
      </c>
      <c r="I43" s="171"/>
      <c r="J43" s="173">
        <f>H43+I43</f>
        <v>0</v>
      </c>
      <c r="K43" s="10"/>
      <c r="L43" s="8"/>
      <c r="M43" s="10"/>
      <c r="N43" s="10"/>
      <c r="O43" s="10"/>
      <c r="P43" s="10"/>
      <c r="Q43" s="10"/>
      <c r="R43" s="10"/>
      <c r="S43" s="207">
        <f>J43+L43+N43+O43+Q43</f>
        <v>0</v>
      </c>
      <c r="T43" s="175"/>
      <c r="U43" s="10"/>
    </row>
    <row r="44" spans="1:21" ht="6.75" customHeight="1" thickBot="1">
      <c r="A44" s="10"/>
      <c r="B44" s="10"/>
      <c r="C44" s="63"/>
      <c r="D44" s="10"/>
      <c r="E44" s="10"/>
      <c r="F44" s="10"/>
      <c r="G44" s="10"/>
      <c r="H44" s="10"/>
      <c r="I44" s="10"/>
      <c r="J44" s="10"/>
      <c r="K44" s="10"/>
      <c r="L44" s="10"/>
      <c r="M44" s="10"/>
      <c r="N44" s="10"/>
      <c r="O44" s="10"/>
      <c r="P44" s="10"/>
      <c r="Q44" s="10"/>
      <c r="R44" s="10"/>
      <c r="S44" s="10"/>
      <c r="T44" s="175"/>
      <c r="U44" s="10"/>
    </row>
    <row r="45" spans="1:21" ht="38.25" customHeight="1" thickTop="1" thickBot="1">
      <c r="A45" s="10"/>
      <c r="B45" s="197" t="s">
        <v>226</v>
      </c>
      <c r="C45" s="52" t="s">
        <v>206</v>
      </c>
      <c r="D45" s="8"/>
      <c r="E45" s="10"/>
      <c r="F45" s="9"/>
      <c r="G45" s="9"/>
      <c r="H45" s="9"/>
      <c r="I45" s="10"/>
      <c r="J45" s="10"/>
      <c r="K45" s="10"/>
      <c r="L45" s="8"/>
      <c r="M45" s="10"/>
      <c r="N45" s="10"/>
      <c r="O45" s="10"/>
      <c r="P45" s="10"/>
      <c r="Q45" s="10"/>
      <c r="R45" s="10"/>
      <c r="S45" s="207">
        <f>J45+L45+N45+O45+Q45</f>
        <v>0</v>
      </c>
      <c r="T45" s="175"/>
      <c r="U45" s="10"/>
    </row>
    <row r="46" spans="1:21" ht="6.75" customHeight="1" thickTop="1" thickBot="1">
      <c r="A46" s="10"/>
      <c r="B46" s="10"/>
      <c r="C46" s="63"/>
      <c r="D46" s="10"/>
      <c r="E46" s="10"/>
      <c r="F46" s="10"/>
      <c r="G46" s="10"/>
      <c r="H46" s="10"/>
      <c r="I46" s="10"/>
      <c r="J46" s="10"/>
      <c r="K46" s="10"/>
      <c r="L46" s="10"/>
      <c r="M46" s="10"/>
      <c r="N46" s="10"/>
      <c r="O46" s="10"/>
      <c r="P46" s="10"/>
      <c r="Q46" s="10"/>
      <c r="R46" s="10"/>
      <c r="S46" s="10"/>
      <c r="T46" s="175"/>
      <c r="U46" s="10"/>
    </row>
    <row r="47" spans="1:21" ht="39.75" thickBot="1">
      <c r="A47" s="10"/>
      <c r="B47" s="10"/>
      <c r="C47" s="64" t="s">
        <v>11</v>
      </c>
      <c r="D47" s="65">
        <f>SUM(D17,D19,D21,D24,D25,D27,D29,D31,D33,D35,D37,D39,D41,D43,D45)</f>
        <v>0</v>
      </c>
      <c r="E47" s="10"/>
      <c r="F47" s="65">
        <f>SUM(F17,F19,F21,F24,F25,F27,F29,F31,F33,F35,F41,F43)</f>
        <v>0</v>
      </c>
      <c r="G47" s="65">
        <f>SUM(G17,G19,G21,G24,G25,G27,G29,G31,G33,G35,G41,G43)</f>
        <v>0</v>
      </c>
      <c r="H47" s="65">
        <f>SUM(H17,H19,H21,H24,H25,H27,H29,H31,H33,H35,H41,H43)</f>
        <v>0</v>
      </c>
      <c r="I47" s="65">
        <f>SUM(I17,I19,I21,I24,I25,I27,I29,I31,I33,I35,I41,I43)</f>
        <v>0</v>
      </c>
      <c r="J47" s="65">
        <f>SUM(J17,J19,J21,J24,J25,J27,J29,J31,J33,J35,J41,J43)</f>
        <v>0</v>
      </c>
      <c r="K47" s="10"/>
      <c r="L47" s="65">
        <f>SUM(L17,L19,L21,L24,L25,L27,L29,L31,L33,L37,L39,L41,L43,L45)</f>
        <v>0</v>
      </c>
      <c r="M47" s="10"/>
      <c r="N47" s="65">
        <f>SUM(N31,N29,N27,N25,N24,N21,N19,N17,N33)</f>
        <v>0</v>
      </c>
      <c r="O47" s="65">
        <f>SUM(O33,O31,O29,O27,O25,O24,O21,O19,O17)</f>
        <v>0</v>
      </c>
      <c r="P47" s="10"/>
      <c r="Q47" s="65">
        <f>SUM(Q31,Q29,Q27,Q25,Q24,Q21,Q19,Q17,Q33)</f>
        <v>0</v>
      </c>
      <c r="R47" s="10"/>
      <c r="S47" s="66">
        <f>SUM(S17,S19,S21,S24,S25,S27,S29,S31,S33,S35,S37,S39,S41,S43,S45)</f>
        <v>0</v>
      </c>
      <c r="T47" s="175"/>
      <c r="U47" s="10"/>
    </row>
    <row r="48" spans="1:21" ht="13.5" thickBot="1">
      <c r="A48" s="10"/>
      <c r="B48" s="10"/>
      <c r="C48" s="64"/>
      <c r="D48" s="9"/>
      <c r="E48" s="10"/>
      <c r="F48" s="9"/>
      <c r="G48" s="9"/>
      <c r="H48" s="9"/>
      <c r="I48" s="10"/>
      <c r="J48" s="10"/>
      <c r="K48" s="10"/>
      <c r="L48" s="9"/>
      <c r="M48" s="10"/>
      <c r="N48" s="10"/>
      <c r="O48" s="10"/>
      <c r="P48" s="10"/>
      <c r="Q48" s="10"/>
      <c r="R48" s="10"/>
      <c r="S48" s="9"/>
      <c r="T48" s="175"/>
      <c r="U48" s="10"/>
    </row>
    <row r="49" spans="1:21">
      <c r="A49" s="10"/>
      <c r="B49" s="10"/>
      <c r="C49" s="67" t="s">
        <v>166</v>
      </c>
      <c r="D49" s="245"/>
      <c r="E49" s="246"/>
      <c r="F49" s="246"/>
      <c r="G49" s="246"/>
      <c r="H49" s="246"/>
      <c r="I49" s="246"/>
      <c r="J49" s="246"/>
      <c r="K49" s="246"/>
      <c r="L49" s="246"/>
      <c r="M49" s="246"/>
      <c r="N49" s="246"/>
      <c r="O49" s="246"/>
      <c r="P49" s="246"/>
      <c r="Q49" s="246"/>
      <c r="R49" s="246"/>
      <c r="S49" s="246"/>
      <c r="T49" s="247"/>
      <c r="U49" s="10"/>
    </row>
    <row r="50" spans="1:21">
      <c r="A50" s="10"/>
      <c r="B50" s="10"/>
      <c r="C50" s="68"/>
      <c r="D50" s="248"/>
      <c r="E50" s="249"/>
      <c r="F50" s="249"/>
      <c r="G50" s="249"/>
      <c r="H50" s="249"/>
      <c r="I50" s="249"/>
      <c r="J50" s="249"/>
      <c r="K50" s="249"/>
      <c r="L50" s="249"/>
      <c r="M50" s="249"/>
      <c r="N50" s="249"/>
      <c r="O50" s="249"/>
      <c r="P50" s="249"/>
      <c r="Q50" s="249"/>
      <c r="R50" s="249"/>
      <c r="S50" s="249"/>
      <c r="T50" s="250"/>
      <c r="U50" s="10"/>
    </row>
    <row r="51" spans="1:21">
      <c r="A51" s="10"/>
      <c r="B51" s="10"/>
      <c r="C51" s="68"/>
      <c r="D51" s="248"/>
      <c r="E51" s="249"/>
      <c r="F51" s="249"/>
      <c r="G51" s="249"/>
      <c r="H51" s="249"/>
      <c r="I51" s="249"/>
      <c r="J51" s="249"/>
      <c r="K51" s="249"/>
      <c r="L51" s="249"/>
      <c r="M51" s="249"/>
      <c r="N51" s="249"/>
      <c r="O51" s="249"/>
      <c r="P51" s="249"/>
      <c r="Q51" s="249"/>
      <c r="R51" s="249"/>
      <c r="S51" s="249"/>
      <c r="T51" s="250"/>
      <c r="U51" s="10"/>
    </row>
    <row r="52" spans="1:21" ht="13.5" thickBot="1">
      <c r="A52" s="10"/>
      <c r="B52" s="10"/>
      <c r="C52" s="64"/>
      <c r="D52" s="251"/>
      <c r="E52" s="252"/>
      <c r="F52" s="252"/>
      <c r="G52" s="252"/>
      <c r="H52" s="252"/>
      <c r="I52" s="252"/>
      <c r="J52" s="252"/>
      <c r="K52" s="252"/>
      <c r="L52" s="252"/>
      <c r="M52" s="252"/>
      <c r="N52" s="252"/>
      <c r="O52" s="252"/>
      <c r="P52" s="252"/>
      <c r="Q52" s="252"/>
      <c r="R52" s="252"/>
      <c r="S52" s="252"/>
      <c r="T52" s="253"/>
      <c r="U52" s="10"/>
    </row>
    <row r="53" spans="1:21" ht="6.75" customHeight="1">
      <c r="A53" s="10"/>
      <c r="B53" s="10"/>
      <c r="C53" s="41"/>
      <c r="D53" s="10"/>
      <c r="E53" s="10"/>
      <c r="F53" s="10"/>
      <c r="G53" s="10"/>
      <c r="H53" s="10"/>
      <c r="I53" s="10"/>
      <c r="J53" s="10"/>
      <c r="K53" s="10"/>
      <c r="L53" s="10"/>
      <c r="M53" s="10"/>
      <c r="N53" s="10"/>
      <c r="O53" s="10"/>
      <c r="P53" s="10"/>
      <c r="Q53" s="10"/>
      <c r="R53" s="10"/>
      <c r="S53" s="10"/>
      <c r="T53" s="10"/>
      <c r="U53" s="10"/>
    </row>
    <row r="54" spans="1:21">
      <c r="C54" s="38"/>
      <c r="D54" s="38"/>
      <c r="E54" s="38"/>
      <c r="F54" s="38"/>
      <c r="G54" s="38"/>
      <c r="H54" s="38"/>
      <c r="I54" s="38"/>
      <c r="J54" s="38"/>
      <c r="K54" s="38"/>
      <c r="L54" s="38"/>
      <c r="M54" s="38"/>
      <c r="N54" s="38"/>
      <c r="O54" s="38"/>
      <c r="P54" s="38"/>
      <c r="Q54" s="38"/>
      <c r="R54" s="38"/>
      <c r="S54" s="38"/>
      <c r="T54" s="38"/>
      <c r="U54" s="39">
        <f>S18+S25+S27+S29+S31+S33+S37+S41</f>
        <v>0</v>
      </c>
    </row>
    <row r="55" spans="1:21">
      <c r="C55" s="37"/>
    </row>
    <row r="56" spans="1:21">
      <c r="C56" s="38" t="s">
        <v>163</v>
      </c>
    </row>
    <row r="57" spans="1:21">
      <c r="C57" s="38" t="s">
        <v>164</v>
      </c>
    </row>
  </sheetData>
  <sheetProtection selectLockedCells="1"/>
  <mergeCells count="14">
    <mergeCell ref="D49:T52"/>
    <mergeCell ref="F14:L14"/>
    <mergeCell ref="C12:U12"/>
    <mergeCell ref="C2:U2"/>
    <mergeCell ref="C3:U3"/>
    <mergeCell ref="C6:U6"/>
    <mergeCell ref="C7:U7"/>
    <mergeCell ref="B5:U5"/>
    <mergeCell ref="C11:U11"/>
    <mergeCell ref="B4:U4"/>
    <mergeCell ref="C9:U9"/>
    <mergeCell ref="C10:U10"/>
    <mergeCell ref="N14:O14"/>
    <mergeCell ref="C8:U8"/>
  </mergeCells>
  <phoneticPr fontId="0" type="noConversion"/>
  <printOptions horizontalCentered="1" verticalCentered="1"/>
  <pageMargins left="0.75" right="0.75" top="0.75" bottom="0.75" header="0.5" footer="0.5"/>
  <pageSetup scale="36" fitToHeight="2" orientation="portrait" r:id="rId1"/>
  <headerFooter alignWithMargins="0">
    <oddFooter>&amp;LNADP 2024 Enrollment Survey
Due April 30, 2024&amp;CPage &amp;P&amp;RQuestions? Contact Jerry Berggren
 jberggren@nadp.org (972) 458-6998 x113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9"/>
  <sheetViews>
    <sheetView zoomScaleNormal="100" zoomScaleSheetLayoutView="100" workbookViewId="0"/>
  </sheetViews>
  <sheetFormatPr defaultColWidth="9.140625" defaultRowHeight="12.75"/>
  <cols>
    <col min="1" max="2" width="3.7109375" style="37" customWidth="1"/>
    <col min="3" max="3" width="29.5703125" style="69" customWidth="1"/>
    <col min="4" max="4" width="2.7109375" style="69" customWidth="1"/>
    <col min="5" max="5" width="14.7109375" style="69" customWidth="1"/>
    <col min="6" max="6" width="2.7109375" style="69" customWidth="1"/>
    <col min="7" max="7" width="14.7109375" style="69" customWidth="1"/>
    <col min="8" max="8" width="2.7109375" style="69" customWidth="1"/>
    <col min="9" max="9" width="14.7109375" style="69" customWidth="1"/>
    <col min="10" max="10" width="2.7109375" style="69" customWidth="1"/>
    <col min="11" max="11" width="14.7109375" style="69" customWidth="1"/>
    <col min="12" max="12" width="2.7109375" style="69" customWidth="1"/>
    <col min="13" max="13" width="14.7109375" style="69" customWidth="1"/>
    <col min="14" max="14" width="2.7109375" style="69" customWidth="1"/>
    <col min="15" max="16384" width="9.140625" style="37"/>
  </cols>
  <sheetData>
    <row r="1" spans="1:14">
      <c r="A1" s="10"/>
      <c r="B1" s="10"/>
      <c r="C1" s="10"/>
      <c r="D1" s="10"/>
      <c r="E1" s="10"/>
      <c r="F1" s="10"/>
      <c r="G1" s="10"/>
      <c r="H1" s="10"/>
      <c r="I1" s="10"/>
      <c r="J1" s="10"/>
      <c r="K1" s="10"/>
      <c r="L1" s="10"/>
      <c r="M1" s="96"/>
      <c r="N1" s="96"/>
    </row>
    <row r="2" spans="1:14" ht="18">
      <c r="A2" s="10"/>
      <c r="B2" s="241" t="s">
        <v>274</v>
      </c>
      <c r="C2" s="241"/>
      <c r="D2" s="241"/>
      <c r="E2" s="241"/>
      <c r="F2" s="241"/>
      <c r="G2" s="241"/>
      <c r="H2" s="241"/>
      <c r="I2" s="241"/>
      <c r="J2" s="241"/>
      <c r="K2" s="241"/>
      <c r="L2" s="241"/>
      <c r="M2" s="241"/>
      <c r="N2" s="241"/>
    </row>
    <row r="3" spans="1:14" ht="15.75">
      <c r="A3" s="10"/>
      <c r="B3" s="260" t="s">
        <v>41</v>
      </c>
      <c r="C3" s="260"/>
      <c r="D3" s="260"/>
      <c r="E3" s="260"/>
      <c r="F3" s="260"/>
      <c r="G3" s="260"/>
      <c r="H3" s="260"/>
      <c r="I3" s="260"/>
      <c r="J3" s="260"/>
      <c r="K3" s="260"/>
      <c r="L3" s="260"/>
      <c r="M3" s="260"/>
      <c r="N3" s="260"/>
    </row>
    <row r="4" spans="1:14" ht="15.75">
      <c r="A4" s="10"/>
      <c r="B4" s="260" t="s">
        <v>275</v>
      </c>
      <c r="C4" s="260"/>
      <c r="D4" s="260"/>
      <c r="E4" s="260"/>
      <c r="F4" s="260"/>
      <c r="G4" s="260"/>
      <c r="H4" s="260"/>
      <c r="I4" s="260"/>
      <c r="J4" s="260"/>
      <c r="K4" s="260"/>
      <c r="L4" s="260"/>
      <c r="M4" s="260"/>
      <c r="N4" s="260"/>
    </row>
    <row r="5" spans="1:14" ht="15.75">
      <c r="A5" s="10"/>
      <c r="B5" s="108"/>
      <c r="C5" s="108"/>
      <c r="D5" s="108"/>
      <c r="E5" s="108"/>
      <c r="F5" s="108"/>
      <c r="G5" s="108"/>
      <c r="H5" s="108"/>
      <c r="I5" s="108"/>
      <c r="J5" s="108"/>
      <c r="K5" s="108"/>
      <c r="L5" s="108"/>
      <c r="M5" s="108"/>
      <c r="N5" s="108"/>
    </row>
    <row r="6" spans="1:14" ht="15.75">
      <c r="A6" s="10"/>
      <c r="B6" s="281" t="s">
        <v>39</v>
      </c>
      <c r="C6" s="281"/>
      <c r="D6" s="281"/>
      <c r="E6" s="281"/>
      <c r="F6" s="281"/>
      <c r="G6" s="281"/>
      <c r="H6" s="281"/>
      <c r="I6" s="281"/>
      <c r="J6" s="281"/>
      <c r="K6" s="281"/>
      <c r="L6" s="281"/>
      <c r="M6" s="281"/>
      <c r="N6" s="108"/>
    </row>
    <row r="7" spans="1:14" ht="53.25" customHeight="1">
      <c r="A7" s="10"/>
      <c r="B7" s="238" t="s">
        <v>27</v>
      </c>
      <c r="C7" s="261" t="s">
        <v>205</v>
      </c>
      <c r="D7" s="262"/>
      <c r="E7" s="262"/>
      <c r="F7" s="262"/>
      <c r="G7" s="262"/>
      <c r="H7" s="262"/>
      <c r="I7" s="262"/>
      <c r="J7" s="262"/>
      <c r="K7" s="262"/>
      <c r="L7" s="262"/>
      <c r="M7" s="263"/>
      <c r="N7" s="86"/>
    </row>
    <row r="8" spans="1:14" ht="39" customHeight="1">
      <c r="A8" s="10"/>
      <c r="B8" s="139" t="s">
        <v>28</v>
      </c>
      <c r="C8" s="265" t="s">
        <v>199</v>
      </c>
      <c r="D8" s="265"/>
      <c r="E8" s="265"/>
      <c r="F8" s="265"/>
      <c r="G8" s="265"/>
      <c r="H8" s="265"/>
      <c r="I8" s="265"/>
      <c r="J8" s="265"/>
      <c r="K8" s="265"/>
      <c r="L8" s="265"/>
      <c r="M8" s="266"/>
      <c r="N8" s="86"/>
    </row>
    <row r="9" spans="1:14" ht="27" customHeight="1">
      <c r="A9" s="10"/>
      <c r="B9" s="209" t="s">
        <v>29</v>
      </c>
      <c r="C9" s="257" t="s">
        <v>192</v>
      </c>
      <c r="D9" s="257"/>
      <c r="E9" s="257"/>
      <c r="F9" s="257"/>
      <c r="G9" s="257"/>
      <c r="H9" s="257"/>
      <c r="I9" s="257"/>
      <c r="J9" s="257"/>
      <c r="K9" s="257"/>
      <c r="L9" s="257"/>
      <c r="M9" s="282"/>
      <c r="N9" s="109"/>
    </row>
    <row r="10" spans="1:14">
      <c r="A10" s="10"/>
      <c r="B10" s="115"/>
      <c r="C10" s="129"/>
      <c r="D10" s="118"/>
      <c r="E10" s="118"/>
      <c r="F10" s="118"/>
      <c r="G10" s="118"/>
      <c r="H10" s="118"/>
      <c r="I10" s="118"/>
      <c r="J10" s="118"/>
      <c r="K10" s="118"/>
      <c r="L10" s="118"/>
      <c r="M10" s="118"/>
      <c r="N10" s="118"/>
    </row>
    <row r="11" spans="1:14" ht="12.75" customHeight="1">
      <c r="A11" s="10"/>
      <c r="B11" s="84"/>
      <c r="C11" s="283" t="s">
        <v>245</v>
      </c>
      <c r="D11" s="283"/>
      <c r="E11" s="283"/>
      <c r="F11" s="283"/>
      <c r="G11" s="283"/>
      <c r="H11" s="283"/>
      <c r="I11" s="283"/>
      <c r="J11" s="283"/>
      <c r="K11" s="283"/>
      <c r="L11" s="283"/>
      <c r="M11" s="283"/>
      <c r="N11" s="283"/>
    </row>
    <row r="12" spans="1:14" ht="38.25">
      <c r="A12" s="10"/>
      <c r="B12" s="110"/>
      <c r="C12" s="111" t="s">
        <v>31</v>
      </c>
      <c r="D12" s="111"/>
      <c r="E12" s="111" t="s">
        <v>13</v>
      </c>
      <c r="F12" s="112"/>
      <c r="G12" s="113" t="s">
        <v>172</v>
      </c>
      <c r="H12" s="111"/>
      <c r="I12" s="113" t="s">
        <v>52</v>
      </c>
      <c r="J12" s="111"/>
      <c r="K12" s="113" t="s">
        <v>38</v>
      </c>
      <c r="L12" s="111"/>
      <c r="M12" s="113" t="s">
        <v>181</v>
      </c>
      <c r="N12" s="114"/>
    </row>
    <row r="13" spans="1:14" ht="13.5" thickBot="1">
      <c r="A13" s="10"/>
      <c r="B13" s="115"/>
      <c r="C13" s="116"/>
      <c r="D13" s="114"/>
      <c r="E13" s="114"/>
      <c r="F13" s="117"/>
      <c r="G13" s="114"/>
      <c r="H13" s="114"/>
      <c r="I13" s="114"/>
      <c r="J13" s="114"/>
      <c r="K13" s="114"/>
      <c r="L13" s="114"/>
      <c r="M13" s="114"/>
      <c r="N13" s="114"/>
    </row>
    <row r="14" spans="1:14" ht="25.5" customHeight="1" thickTop="1" thickBot="1">
      <c r="A14" s="10"/>
      <c r="B14" s="115" t="s">
        <v>34</v>
      </c>
      <c r="C14" s="52" t="s">
        <v>200</v>
      </c>
      <c r="D14" s="118"/>
      <c r="E14" s="160" t="str">
        <f>IF('National Enrollment'!$H$17+'National Enrollment'!$H$19=0,"",IFERROR(('National Enrollment'!$H$17+'National Enrollment'!$H$19)/('National Enrollment'!$S$17+'National Enrollment'!$S$19),0))</f>
        <v/>
      </c>
      <c r="F14" s="161"/>
      <c r="G14" s="160" t="str">
        <f>IF('National Enrollment'!$S$21+'National Enrollment'!$S$24=0,"",IFERROR(('National Enrollment'!$H$21+'National Enrollment'!$H$24)/('National Enrollment'!$S$21+'National Enrollment'!$S$24),0))</f>
        <v/>
      </c>
      <c r="H14" s="162"/>
      <c r="I14" s="160" t="str">
        <f>IF('National Enrollment'!$S$25+'National Enrollment'!$S$27=0,"",IFERROR(('National Enrollment'!$H$25+'National Enrollment'!$H$27)/('National Enrollment'!$S$25+'National Enrollment'!$S$27),0))</f>
        <v/>
      </c>
      <c r="J14" s="161"/>
      <c r="K14" s="160" t="str">
        <f>IF('National Enrollment'!$S$29+'National Enrollment'!$S$31=0,"",IFERROR(('National Enrollment'!$H$29+'National Enrollment'!$H$31)/('National Enrollment'!$S$29+'National Enrollment'!$S$31),0))</f>
        <v/>
      </c>
      <c r="L14" s="162"/>
      <c r="M14" s="160" t="str">
        <f>IF('National Enrollment'!$S$33=0,"",IFERROR(('National Enrollment'!$H$33)/('National Enrollment'!$S$33),0))</f>
        <v/>
      </c>
      <c r="N14" s="119"/>
    </row>
    <row r="15" spans="1:14" ht="6.75" customHeight="1" thickTop="1" thickBot="1">
      <c r="A15" s="10"/>
      <c r="B15" s="115"/>
      <c r="C15" s="120"/>
      <c r="D15" s="118"/>
      <c r="E15" s="162"/>
      <c r="F15" s="161"/>
      <c r="G15" s="162"/>
      <c r="H15" s="162"/>
      <c r="I15" s="162"/>
      <c r="J15" s="161"/>
      <c r="K15" s="162"/>
      <c r="L15" s="162"/>
      <c r="M15" s="162"/>
      <c r="N15" s="119"/>
    </row>
    <row r="16" spans="1:14" ht="25.5" customHeight="1" thickTop="1" thickBot="1">
      <c r="A16" s="10"/>
      <c r="B16" s="115" t="s">
        <v>35</v>
      </c>
      <c r="C16" s="52" t="s">
        <v>201</v>
      </c>
      <c r="D16" s="118"/>
      <c r="E16" s="160" t="str">
        <f>IF('National Enrollment'!$I$17+'National Enrollment'!$I$19=0,"",IFERROR(('National Enrollment'!$I$17+'National Enrollment'!$I$19)/('National Enrollment'!$S$17+'National Enrollment'!$S$19),0))</f>
        <v/>
      </c>
      <c r="F16" s="163"/>
      <c r="G16" s="160" t="str">
        <f>IF('National Enrollment'!$S$21+'National Enrollment'!$S$24=0,"",IFERROR(('National Enrollment'!$I$21+'National Enrollment'!$I$24)/('National Enrollment'!$S$21+'National Enrollment'!$S$24),0))</f>
        <v/>
      </c>
      <c r="H16" s="162"/>
      <c r="I16" s="160" t="str">
        <f>IF('National Enrollment'!$S$25+'National Enrollment'!$S$27=0,"",IFERROR(('National Enrollment'!$I$25+'National Enrollment'!$I$27)/('National Enrollment'!$S$25+'National Enrollment'!$S$27),0))</f>
        <v/>
      </c>
      <c r="J16" s="163"/>
      <c r="K16" s="160" t="str">
        <f>IF('National Enrollment'!$S$29+'National Enrollment'!$S$31=0,"",IFERROR(('National Enrollment'!$I$29+'National Enrollment'!$I$31)/('National Enrollment'!$S$29+'National Enrollment'!$S$31),0))</f>
        <v/>
      </c>
      <c r="L16" s="162"/>
      <c r="M16" s="160" t="str">
        <f>IF('National Enrollment'!$S$33=0,"",IFERROR(('National Enrollment'!$I$33)/('National Enrollment'!$S$33),0))</f>
        <v/>
      </c>
      <c r="N16" s="119"/>
    </row>
    <row r="17" spans="1:14" ht="6.75" customHeight="1" thickTop="1" thickBot="1">
      <c r="A17" s="10"/>
      <c r="B17" s="115"/>
      <c r="C17" s="52"/>
      <c r="D17" s="118"/>
      <c r="E17" s="163"/>
      <c r="F17" s="163"/>
      <c r="G17" s="163"/>
      <c r="H17" s="161"/>
      <c r="I17" s="163"/>
      <c r="J17" s="163"/>
      <c r="K17" s="163"/>
      <c r="L17" s="161"/>
      <c r="M17" s="163"/>
      <c r="N17" s="119"/>
    </row>
    <row r="18" spans="1:14" ht="25.5" customHeight="1" thickTop="1" thickBot="1">
      <c r="A18" s="10"/>
      <c r="B18" s="115"/>
      <c r="C18" s="52" t="s">
        <v>187</v>
      </c>
      <c r="D18" s="118"/>
      <c r="E18" s="160" t="str">
        <f>IF('National Enrollment'!$J$17+'National Enrollment'!$J$19=0,"",IFERROR(('National Enrollment'!$J$17+'National Enrollment'!$J$19)/('National Enrollment'!$S$17+'National Enrollment'!$S$19),0))</f>
        <v/>
      </c>
      <c r="F18" s="161"/>
      <c r="G18" s="160" t="str">
        <f>IF('National Enrollment'!$S$21+'National Enrollment'!$S$24=0,"",IFERROR(('National Enrollment'!$J$21+'National Enrollment'!$J$24)/('National Enrollment'!$S$21+'National Enrollment'!$S$24),0))</f>
        <v/>
      </c>
      <c r="H18" s="162"/>
      <c r="I18" s="160" t="str">
        <f>IF('National Enrollment'!$S$25+'National Enrollment'!$S$27=0,"",IFERROR(('National Enrollment'!$J$25+'National Enrollment'!$J$27)/('National Enrollment'!$S$25+'National Enrollment'!$S$27),0))</f>
        <v/>
      </c>
      <c r="J18" s="161"/>
      <c r="K18" s="160" t="str">
        <f>IF('National Enrollment'!$S$29+'National Enrollment'!$S$31=0,"",IFERROR(('National Enrollment'!$J$29+'National Enrollment'!$J$31)/('National Enrollment'!$S$31+'National Enrollment'!$S$29),0))</f>
        <v/>
      </c>
      <c r="L18" s="162"/>
      <c r="M18" s="160" t="str">
        <f>IF('National Enrollment'!$S$33=0,"",IFERROR('National Enrollment'!$J$33/('National Enrollment'!$S$33),0))</f>
        <v/>
      </c>
      <c r="N18" s="119"/>
    </row>
    <row r="19" spans="1:14" ht="6.75" customHeight="1" thickTop="1" thickBot="1">
      <c r="A19" s="10"/>
      <c r="B19" s="115"/>
      <c r="C19" s="120"/>
      <c r="D19" s="118"/>
      <c r="E19" s="162"/>
      <c r="F19" s="161"/>
      <c r="G19" s="162"/>
      <c r="H19" s="162"/>
      <c r="I19" s="162"/>
      <c r="J19" s="161"/>
      <c r="K19" s="162"/>
      <c r="L19" s="162"/>
      <c r="M19" s="162"/>
      <c r="N19" s="119"/>
    </row>
    <row r="20" spans="1:14" ht="25.5" customHeight="1" thickTop="1" thickBot="1">
      <c r="A20" s="10"/>
      <c r="B20" s="121" t="s">
        <v>36</v>
      </c>
      <c r="C20" s="120" t="s">
        <v>32</v>
      </c>
      <c r="D20" s="118"/>
      <c r="E20" s="160" t="str">
        <f>IF('National Enrollment'!$L$17+'National Enrollment'!$L$19=0,"",IFERROR(('National Enrollment'!$L$17+'National Enrollment'!$L$19)/('National Enrollment'!$S$17+'National Enrollment'!$S$19),0))</f>
        <v/>
      </c>
      <c r="F20" s="163"/>
      <c r="G20" s="160" t="str">
        <f>IF('National Enrollment'!$S$21+'National Enrollment'!$S$24=0,"",IFERROR(('National Enrollment'!$L$21+'National Enrollment'!$L$24)/('National Enrollment'!$S$21+'National Enrollment'!$S$24),0))</f>
        <v/>
      </c>
      <c r="H20" s="162"/>
      <c r="I20" s="160" t="str">
        <f>IF('National Enrollment'!$S$25+'National Enrollment'!$S$27=0,"",IFERROR(('National Enrollment'!$L$25+'National Enrollment'!$L$27)/('National Enrollment'!$S$25+'National Enrollment'!$S$27),0))</f>
        <v/>
      </c>
      <c r="J20" s="163"/>
      <c r="K20" s="160" t="str">
        <f>IF('National Enrollment'!$S$29=0,"",IFERROR('National Enrollment'!$L$29/('National Enrollment'!$S$29),0))</f>
        <v/>
      </c>
      <c r="L20" s="162"/>
      <c r="M20" s="160" t="str">
        <f>IF('National Enrollment'!$S$33=0,"",IFERROR('National Enrollment'!$L$33/('National Enrollment'!$S$33),0))</f>
        <v/>
      </c>
      <c r="N20" s="119"/>
    </row>
    <row r="21" spans="1:14" ht="6.75" customHeight="1" thickTop="1" thickBot="1">
      <c r="A21" s="10"/>
      <c r="B21" s="115"/>
      <c r="C21" s="120"/>
      <c r="D21" s="118"/>
      <c r="E21" s="163"/>
      <c r="F21" s="163"/>
      <c r="G21" s="163"/>
      <c r="H21" s="161"/>
      <c r="I21" s="163"/>
      <c r="J21" s="162"/>
      <c r="K21" s="163"/>
      <c r="L21" s="162"/>
      <c r="M21" s="163"/>
      <c r="N21" s="119"/>
    </row>
    <row r="22" spans="1:14" ht="39" customHeight="1" thickTop="1" thickBot="1">
      <c r="A22" s="10"/>
      <c r="B22" s="121" t="s">
        <v>37</v>
      </c>
      <c r="C22" s="52" t="s">
        <v>179</v>
      </c>
      <c r="D22" s="118"/>
      <c r="E22" s="160" t="str">
        <f>IF('National Enrollment'!$S$17+'National Enrollment'!$S$19=0,"",IFERROR(('National Enrollment'!$N$17+'National Enrollment'!$N$19+'National Enrollment'!$O$17+'National Enrollment'!$O$19)/('National Enrollment'!$S$17+'National Enrollment'!$S$19),0))</f>
        <v/>
      </c>
      <c r="F22" s="161"/>
      <c r="G22" s="160" t="str">
        <f>IF('National Enrollment'!$S$21+'National Enrollment'!$S$24=0,"",IFERROR(('National Enrollment'!$N$21+'National Enrollment'!$N$24+'National Enrollment'!$O$21+'National Enrollment'!$O$24)/('National Enrollment'!$S$21+'National Enrollment'!$S$24),0))</f>
        <v/>
      </c>
      <c r="H22" s="162"/>
      <c r="I22" s="160" t="str">
        <f>IF('National Enrollment'!$S$25+'National Enrollment'!$S$27=0,"",IFERROR(('National Enrollment'!$N$25+'National Enrollment'!$N$27+'National Enrollment'!$O$25+'National Enrollment'!$O$27)/('National Enrollment'!$S$25+'National Enrollment'!$S$27),0))</f>
        <v/>
      </c>
      <c r="J22" s="161"/>
      <c r="K22" s="160" t="str">
        <f>IF('National Enrollment'!$S$29+'National Enrollment'!$S$31=0,"",IFERROR(('National Enrollment'!$N$29+'National Enrollment'!$N$31+'National Enrollment'!$O$29+'National Enrollment'!$O$31)/('National Enrollment'!$S$29+'National Enrollment'!$S$31),0))</f>
        <v/>
      </c>
      <c r="L22" s="162"/>
      <c r="M22" s="160" t="str">
        <f>IF('National Enrollment'!$S$33=0,"",IFERROR(('National Enrollment'!$N$33+'National Enrollment'!$O$33)/('National Enrollment'!$S$33),0))</f>
        <v/>
      </c>
      <c r="N22" s="119"/>
    </row>
    <row r="23" spans="1:14" ht="6.75" customHeight="1" thickTop="1" thickBot="1">
      <c r="A23" s="10"/>
      <c r="B23" s="115"/>
      <c r="C23" s="122"/>
      <c r="D23" s="118"/>
      <c r="E23" s="162"/>
      <c r="F23" s="161"/>
      <c r="G23" s="162"/>
      <c r="H23" s="162"/>
      <c r="I23" s="162"/>
      <c r="J23" s="161"/>
      <c r="K23" s="162"/>
      <c r="L23" s="162"/>
      <c r="M23" s="162"/>
      <c r="N23" s="119"/>
    </row>
    <row r="24" spans="1:14" ht="25.5" customHeight="1" thickTop="1" thickBot="1">
      <c r="A24" s="10"/>
      <c r="B24" s="121" t="s">
        <v>186</v>
      </c>
      <c r="C24" s="120" t="s">
        <v>33</v>
      </c>
      <c r="D24" s="118"/>
      <c r="E24" s="160" t="str">
        <f>IF('National Enrollment'!$S$21+'National Enrollment'!$S$19=0,"",IFERROR(('National Enrollment'!$P$21+'National Enrollment'!$P$19)/('National Enrollment'!$S$21+'National Enrollment'!$S$19),0))</f>
        <v/>
      </c>
      <c r="F24" s="163"/>
      <c r="G24" s="160" t="str">
        <f>IF('National Enrollment'!$S$21+'National Enrollment'!$S$24=0,"",IFERROR(('National Enrollment'!$P$21+'National Enrollment'!$P$24)/('National Enrollment'!$S$21+'National Enrollment'!$S$24),0))</f>
        <v/>
      </c>
      <c r="H24" s="162"/>
      <c r="I24" s="160" t="str">
        <f>IF('National Enrollment'!$S$25+'National Enrollment'!$S$27=0,"",IFERROR(('National Enrollment'!$Q$25+'National Enrollment'!$Q$27),0))</f>
        <v/>
      </c>
      <c r="J24" s="163"/>
      <c r="K24" s="160" t="str">
        <f>IF('National Enrollment'!$S$29+'National Enrollment'!$S$31=0,"",IFERROR(('National Enrollment'!$Q$29+'National Enrollment'!$Q$31),0))</f>
        <v/>
      </c>
      <c r="L24" s="162"/>
      <c r="M24" s="160" t="str">
        <f>IF('National Enrollment'!$S$33+'National Enrollment'!$S$35=0,"",IFERROR(('National Enrollment'!$Q$33+'National Enrollment'!$Q$35),0))</f>
        <v/>
      </c>
      <c r="N24" s="119"/>
    </row>
    <row r="25" spans="1:14" ht="12.75" customHeight="1" thickTop="1" thickBot="1">
      <c r="A25" s="10"/>
      <c r="B25" s="115"/>
      <c r="C25" s="123"/>
      <c r="D25" s="124"/>
      <c r="E25" s="124"/>
      <c r="F25" s="125"/>
      <c r="G25" s="124"/>
      <c r="H25" s="124"/>
      <c r="I25" s="124"/>
      <c r="J25" s="124"/>
      <c r="K25" s="124"/>
      <c r="L25" s="124"/>
      <c r="M25" s="124"/>
      <c r="N25" s="119"/>
    </row>
    <row r="26" spans="1:14" ht="22.5" customHeight="1" thickTop="1" thickBot="1">
      <c r="A26" s="10"/>
      <c r="B26" s="115"/>
      <c r="C26" s="126" t="s">
        <v>183</v>
      </c>
      <c r="D26" s="118"/>
      <c r="E26" s="277" t="str">
        <f>IF(SUM(E18,E20,E23,E24)=0,"",SUM(E18,E20,E23,E24))</f>
        <v/>
      </c>
      <c r="F26" s="277"/>
      <c r="G26" s="277"/>
      <c r="H26" s="277"/>
      <c r="I26" s="277"/>
      <c r="J26" s="277"/>
      <c r="K26" s="277"/>
      <c r="L26" s="118"/>
      <c r="M26" s="127" t="str">
        <f>IF(SUM(M18,M20,M23,M24)=0,"",SUM(M18,M20,M23,M24))</f>
        <v/>
      </c>
      <c r="N26" s="118"/>
    </row>
    <row r="27" spans="1:14" ht="22.5" customHeight="1">
      <c r="A27" s="278" t="s">
        <v>241</v>
      </c>
      <c r="B27" s="279"/>
      <c r="C27" s="271"/>
      <c r="D27" s="272"/>
      <c r="E27" s="272"/>
      <c r="F27" s="272"/>
      <c r="G27" s="272"/>
      <c r="H27" s="272"/>
      <c r="I27" s="272"/>
      <c r="J27" s="272"/>
      <c r="K27" s="272"/>
      <c r="L27" s="272"/>
      <c r="M27" s="273"/>
      <c r="N27" s="118"/>
    </row>
    <row r="28" spans="1:14" ht="22.5" customHeight="1" thickBot="1">
      <c r="A28" s="280"/>
      <c r="B28" s="279"/>
      <c r="C28" s="274"/>
      <c r="D28" s="275"/>
      <c r="E28" s="275"/>
      <c r="F28" s="275"/>
      <c r="G28" s="275"/>
      <c r="H28" s="275"/>
      <c r="I28" s="275"/>
      <c r="J28" s="275"/>
      <c r="K28" s="275"/>
      <c r="L28" s="275"/>
      <c r="M28" s="276"/>
      <c r="N28" s="118"/>
    </row>
    <row r="29" spans="1:14" ht="11.25" customHeight="1">
      <c r="A29" s="10"/>
      <c r="B29" s="115"/>
      <c r="C29" s="128"/>
      <c r="D29" s="118"/>
      <c r="E29" s="118"/>
      <c r="F29" s="118"/>
      <c r="G29" s="118"/>
      <c r="H29" s="118"/>
      <c r="I29" s="118"/>
      <c r="J29" s="118"/>
      <c r="K29" s="118"/>
      <c r="L29" s="118"/>
      <c r="M29" s="118"/>
      <c r="N29" s="118"/>
    </row>
  </sheetData>
  <sheetProtection selectLockedCells="1"/>
  <mergeCells count="11">
    <mergeCell ref="C27:M28"/>
    <mergeCell ref="E26:K26"/>
    <mergeCell ref="A27:B28"/>
    <mergeCell ref="B2:N2"/>
    <mergeCell ref="B3:N3"/>
    <mergeCell ref="B4:N4"/>
    <mergeCell ref="C7:M7"/>
    <mergeCell ref="C8:M8"/>
    <mergeCell ref="B6:M6"/>
    <mergeCell ref="C9:M9"/>
    <mergeCell ref="C11:N11"/>
  </mergeCells>
  <phoneticPr fontId="0" type="noConversion"/>
  <conditionalFormatting sqref="E26">
    <cfRule type="expression" dxfId="67" priority="28">
      <formula>E$26&lt;&gt;100%</formula>
    </cfRule>
    <cfRule type="expression" dxfId="66" priority="36">
      <formula>E$26=100%</formula>
    </cfRule>
  </conditionalFormatting>
  <conditionalFormatting sqref="M26">
    <cfRule type="expression" dxfId="65" priority="3">
      <formula>M$26&lt;&gt;100%</formula>
    </cfRule>
    <cfRule type="expression" dxfId="64" priority="4">
      <formula>M$26=100%</formula>
    </cfRule>
  </conditionalFormatting>
  <printOptions horizontalCentered="1" verticalCentered="1"/>
  <pageMargins left="0.75" right="0.75" top="0.75" bottom="0.75" header="0.5" footer="0.5"/>
  <pageSetup scale="71" fitToHeight="2" orientation="portrait" r:id="rId1"/>
  <headerFooter alignWithMargins="0">
    <oddFooter>&amp;LNADP 2024 Enrollment Survey
Due April 30, 2024&amp;CPage &amp;P&amp;RQuestions? Contact Jerry Berggren
 jberggren@nadp.org (972) 458-6998 x113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8440-5F93-4ACC-9642-D2A3F86CFF79}">
  <sheetPr>
    <pageSetUpPr fitToPage="1"/>
  </sheetPr>
  <dimension ref="A1:S83"/>
  <sheetViews>
    <sheetView workbookViewId="0"/>
  </sheetViews>
  <sheetFormatPr defaultRowHeight="12.75"/>
  <cols>
    <col min="1" max="1" width="3.7109375" customWidth="1"/>
    <col min="2" max="2" width="2.5703125" bestFit="1" customWidth="1"/>
    <col min="3" max="3" width="15.28515625" bestFit="1" customWidth="1"/>
    <col min="5" max="6" width="12.7109375" customWidth="1"/>
    <col min="7" max="7" width="2.7109375" customWidth="1"/>
    <col min="8" max="9" width="12.7109375" customWidth="1"/>
    <col min="10" max="10" width="2.7109375" customWidth="1"/>
    <col min="11" max="12" width="12.7109375" customWidth="1"/>
    <col min="13" max="13" width="2.7109375" customWidth="1"/>
    <col min="14" max="15" width="12.7109375" customWidth="1"/>
    <col min="16" max="16" width="2.7109375" customWidth="1"/>
    <col min="17" max="18" width="12.7109375" customWidth="1"/>
    <col min="19" max="19" width="2.7109375" customWidth="1"/>
  </cols>
  <sheetData>
    <row r="1" spans="1:19">
      <c r="A1" s="10"/>
      <c r="B1" s="10"/>
      <c r="C1" s="10"/>
      <c r="D1" s="10"/>
      <c r="E1" s="10"/>
      <c r="F1" s="10"/>
      <c r="G1" s="10"/>
      <c r="H1" s="10"/>
      <c r="I1" s="10"/>
      <c r="J1" s="10"/>
      <c r="K1" s="10"/>
      <c r="L1" s="10"/>
      <c r="M1" s="10"/>
      <c r="N1" s="10"/>
      <c r="O1" s="10"/>
      <c r="P1" s="10"/>
      <c r="Q1" s="10"/>
      <c r="R1" s="133"/>
      <c r="S1" s="10"/>
    </row>
    <row r="2" spans="1:19" ht="18">
      <c r="A2" s="10"/>
      <c r="B2" s="241" t="s">
        <v>274</v>
      </c>
      <c r="C2" s="241"/>
      <c r="D2" s="241"/>
      <c r="E2" s="241"/>
      <c r="F2" s="241"/>
      <c r="G2" s="241"/>
      <c r="H2" s="241"/>
      <c r="I2" s="241"/>
      <c r="J2" s="241"/>
      <c r="K2" s="241"/>
      <c r="L2" s="241"/>
      <c r="M2" s="241"/>
      <c r="N2" s="241"/>
      <c r="O2" s="241"/>
      <c r="P2" s="241"/>
      <c r="Q2" s="241"/>
      <c r="R2" s="241"/>
      <c r="S2" s="80"/>
    </row>
    <row r="3" spans="1:19" ht="15.75">
      <c r="A3" s="10"/>
      <c r="B3" s="260" t="s">
        <v>240</v>
      </c>
      <c r="C3" s="260"/>
      <c r="D3" s="260"/>
      <c r="E3" s="260"/>
      <c r="F3" s="260"/>
      <c r="G3" s="260"/>
      <c r="H3" s="260"/>
      <c r="I3" s="260"/>
      <c r="J3" s="260"/>
      <c r="K3" s="260"/>
      <c r="L3" s="260"/>
      <c r="M3" s="260"/>
      <c r="N3" s="260"/>
      <c r="O3" s="260"/>
      <c r="P3" s="260"/>
      <c r="Q3" s="260"/>
      <c r="R3" s="260"/>
      <c r="S3" s="82"/>
    </row>
    <row r="4" spans="1:19" ht="15.75">
      <c r="A4" s="10"/>
      <c r="B4" s="260" t="s">
        <v>275</v>
      </c>
      <c r="C4" s="260"/>
      <c r="D4" s="260"/>
      <c r="E4" s="260"/>
      <c r="F4" s="260"/>
      <c r="G4" s="260"/>
      <c r="H4" s="260"/>
      <c r="I4" s="260"/>
      <c r="J4" s="260"/>
      <c r="K4" s="260"/>
      <c r="L4" s="260"/>
      <c r="M4" s="260"/>
      <c r="N4" s="260"/>
      <c r="O4" s="260"/>
      <c r="P4" s="260"/>
      <c r="Q4" s="260"/>
      <c r="R4" s="260"/>
      <c r="S4" s="82"/>
    </row>
    <row r="5" spans="1:19" ht="15.75">
      <c r="A5" s="10"/>
      <c r="B5" s="108"/>
      <c r="C5" s="108"/>
      <c r="D5" s="108"/>
      <c r="E5" s="108"/>
      <c r="F5" s="108"/>
      <c r="G5" s="108"/>
      <c r="H5" s="108"/>
      <c r="I5" s="108"/>
      <c r="J5" s="108"/>
      <c r="K5" s="108"/>
      <c r="L5" s="108"/>
      <c r="M5" s="108"/>
      <c r="N5" s="108"/>
      <c r="O5" s="108"/>
      <c r="P5" s="108"/>
      <c r="Q5" s="108"/>
      <c r="R5" s="134"/>
      <c r="S5" s="82"/>
    </row>
    <row r="6" spans="1:19" ht="15.75">
      <c r="A6" s="10"/>
      <c r="B6" s="281" t="s">
        <v>251</v>
      </c>
      <c r="C6" s="281"/>
      <c r="D6" s="281"/>
      <c r="E6" s="281"/>
      <c r="F6" s="281"/>
      <c r="G6" s="281"/>
      <c r="H6" s="281"/>
      <c r="I6" s="281"/>
      <c r="J6" s="281"/>
      <c r="K6" s="281"/>
      <c r="L6" s="281"/>
      <c r="M6" s="281"/>
      <c r="N6" s="281"/>
      <c r="O6" s="281"/>
      <c r="P6" s="281"/>
      <c r="Q6" s="281"/>
      <c r="R6" s="281"/>
      <c r="S6" s="10"/>
    </row>
    <row r="7" spans="1:19" ht="37.700000000000003" customHeight="1">
      <c r="A7" s="10"/>
      <c r="B7" s="137" t="s">
        <v>27</v>
      </c>
      <c r="C7" s="261" t="s">
        <v>252</v>
      </c>
      <c r="D7" s="262"/>
      <c r="E7" s="262"/>
      <c r="F7" s="262"/>
      <c r="G7" s="262"/>
      <c r="H7" s="262"/>
      <c r="I7" s="262"/>
      <c r="J7" s="262"/>
      <c r="K7" s="262"/>
      <c r="L7" s="262"/>
      <c r="M7" s="262"/>
      <c r="N7" s="262"/>
      <c r="O7" s="262"/>
      <c r="P7" s="262"/>
      <c r="Q7" s="262"/>
      <c r="R7" s="263"/>
      <c r="S7" s="10"/>
    </row>
    <row r="8" spans="1:19" ht="37.700000000000003" customHeight="1">
      <c r="A8" s="10"/>
      <c r="B8" s="209" t="s">
        <v>28</v>
      </c>
      <c r="C8" s="285" t="s">
        <v>199</v>
      </c>
      <c r="D8" s="285"/>
      <c r="E8" s="285"/>
      <c r="F8" s="285"/>
      <c r="G8" s="285"/>
      <c r="H8" s="285"/>
      <c r="I8" s="285"/>
      <c r="J8" s="285"/>
      <c r="K8" s="285"/>
      <c r="L8" s="285"/>
      <c r="M8" s="285"/>
      <c r="N8" s="285"/>
      <c r="O8" s="285"/>
      <c r="P8" s="285"/>
      <c r="Q8" s="285"/>
      <c r="R8" s="286"/>
      <c r="S8" s="10"/>
    </row>
    <row r="9" spans="1:19">
      <c r="A9" s="10"/>
      <c r="B9" s="216"/>
      <c r="C9" s="109"/>
      <c r="D9" s="109"/>
      <c r="E9" s="109"/>
      <c r="F9" s="109"/>
      <c r="G9" s="109"/>
      <c r="H9" s="109"/>
      <c r="I9" s="109"/>
      <c r="J9" s="109"/>
      <c r="K9" s="109"/>
      <c r="L9" s="109"/>
      <c r="M9" s="109"/>
      <c r="N9" s="109"/>
      <c r="O9" s="109"/>
      <c r="P9" s="109"/>
      <c r="Q9" s="109"/>
      <c r="R9" s="109"/>
      <c r="S9" s="10"/>
    </row>
    <row r="10" spans="1:19" s="37" customFormat="1" ht="18">
      <c r="A10" s="10"/>
      <c r="B10" s="115"/>
      <c r="C10" s="289" t="s">
        <v>244</v>
      </c>
      <c r="D10" s="289"/>
      <c r="E10" s="289"/>
      <c r="F10" s="289"/>
      <c r="G10" s="289"/>
      <c r="H10" s="289"/>
      <c r="I10" s="289"/>
      <c r="J10" s="289"/>
      <c r="K10" s="289"/>
      <c r="L10" s="289"/>
      <c r="M10" s="289"/>
      <c r="N10" s="289"/>
      <c r="O10" s="289"/>
      <c r="P10" s="289"/>
      <c r="Q10" s="289"/>
      <c r="R10" s="289"/>
      <c r="S10" s="175"/>
    </row>
    <row r="11" spans="1:19" s="37" customFormat="1" ht="38.25" customHeight="1">
      <c r="A11" s="10"/>
      <c r="B11" s="115"/>
      <c r="C11" s="118"/>
      <c r="D11" s="118"/>
      <c r="E11" s="278" t="s">
        <v>289</v>
      </c>
      <c r="F11" s="278"/>
      <c r="G11" s="130"/>
      <c r="H11" s="278" t="s">
        <v>285</v>
      </c>
      <c r="I11" s="278"/>
      <c r="J11" s="131"/>
      <c r="K11" s="278" t="s">
        <v>286</v>
      </c>
      <c r="L11" s="278"/>
      <c r="M11" s="131"/>
      <c r="N11" s="278" t="s">
        <v>287</v>
      </c>
      <c r="O11" s="278"/>
      <c r="P11" s="175"/>
      <c r="Q11" s="175"/>
      <c r="R11" s="175"/>
      <c r="S11" s="175"/>
    </row>
    <row r="12" spans="1:19" s="37" customFormat="1" ht="13.5" customHeight="1" thickBot="1">
      <c r="A12" s="10"/>
      <c r="B12" s="115"/>
      <c r="C12" s="118"/>
      <c r="D12" s="118"/>
      <c r="E12" s="284" t="s">
        <v>60</v>
      </c>
      <c r="F12" s="284"/>
      <c r="G12" s="130"/>
      <c r="H12" s="284" t="s">
        <v>60</v>
      </c>
      <c r="I12" s="284"/>
      <c r="J12" s="131"/>
      <c r="K12" s="131"/>
      <c r="L12" s="131"/>
      <c r="M12" s="131"/>
      <c r="N12" s="131"/>
      <c r="O12" s="131"/>
      <c r="P12" s="175"/>
      <c r="Q12" s="175"/>
      <c r="R12" s="175"/>
      <c r="S12" s="175"/>
    </row>
    <row r="13" spans="1:19" s="37" customFormat="1" ht="26.45" customHeight="1" thickTop="1" thickBot="1">
      <c r="A13" s="10"/>
      <c r="B13" s="115"/>
      <c r="C13" s="118"/>
      <c r="D13" s="118"/>
      <c r="E13" s="292"/>
      <c r="F13" s="293"/>
      <c r="G13" s="130"/>
      <c r="H13" s="290"/>
      <c r="I13" s="291"/>
      <c r="J13" s="131"/>
      <c r="K13" s="287"/>
      <c r="L13" s="288"/>
      <c r="M13" s="131"/>
      <c r="N13" s="287"/>
      <c r="O13" s="288"/>
      <c r="P13" s="175"/>
      <c r="Q13" s="175"/>
      <c r="R13" s="175"/>
      <c r="S13" s="175"/>
    </row>
    <row r="14" spans="1:19" s="37" customFormat="1" ht="13.5" thickTop="1">
      <c r="A14" s="10"/>
      <c r="B14" s="10"/>
      <c r="C14" s="96"/>
      <c r="D14" s="96"/>
      <c r="E14" s="96"/>
      <c r="F14" s="132"/>
      <c r="G14" s="96"/>
      <c r="H14" s="96"/>
      <c r="I14" s="96"/>
      <c r="J14" s="96"/>
      <c r="K14" s="96"/>
      <c r="L14" s="96"/>
      <c r="M14" s="96"/>
      <c r="N14" s="96"/>
      <c r="O14" s="175"/>
      <c r="P14" s="175"/>
      <c r="Q14" s="175"/>
      <c r="R14" s="175"/>
      <c r="S14" s="175"/>
    </row>
    <row r="15" spans="1:19" ht="15.75">
      <c r="A15" s="10"/>
      <c r="B15" s="281" t="s">
        <v>250</v>
      </c>
      <c r="C15" s="281"/>
      <c r="D15" s="281"/>
      <c r="E15" s="281"/>
      <c r="F15" s="281"/>
      <c r="G15" s="281"/>
      <c r="H15" s="281"/>
      <c r="I15" s="281"/>
      <c r="J15" s="281"/>
      <c r="K15" s="281"/>
      <c r="L15" s="281"/>
      <c r="M15" s="281"/>
      <c r="N15" s="281"/>
      <c r="O15" s="281"/>
      <c r="P15" s="281"/>
      <c r="Q15" s="281"/>
      <c r="R15" s="281"/>
      <c r="S15" s="10"/>
    </row>
    <row r="16" spans="1:19" ht="37.700000000000003" customHeight="1">
      <c r="A16" s="10"/>
      <c r="B16" s="137" t="s">
        <v>27</v>
      </c>
      <c r="C16" s="261" t="s">
        <v>242</v>
      </c>
      <c r="D16" s="262"/>
      <c r="E16" s="262"/>
      <c r="F16" s="262"/>
      <c r="G16" s="262"/>
      <c r="H16" s="262"/>
      <c r="I16" s="262"/>
      <c r="J16" s="262"/>
      <c r="K16" s="262"/>
      <c r="L16" s="262"/>
      <c r="M16" s="262"/>
      <c r="N16" s="262"/>
      <c r="O16" s="262"/>
      <c r="P16" s="262"/>
      <c r="Q16" s="262"/>
      <c r="R16" s="263"/>
      <c r="S16" s="10"/>
    </row>
    <row r="17" spans="1:19" ht="37.700000000000003" customHeight="1">
      <c r="A17" s="10"/>
      <c r="B17" s="209" t="s">
        <v>28</v>
      </c>
      <c r="C17" s="285" t="s">
        <v>199</v>
      </c>
      <c r="D17" s="285"/>
      <c r="E17" s="285"/>
      <c r="F17" s="285"/>
      <c r="G17" s="285"/>
      <c r="H17" s="285"/>
      <c r="I17" s="285"/>
      <c r="J17" s="285"/>
      <c r="K17" s="285"/>
      <c r="L17" s="285"/>
      <c r="M17" s="285"/>
      <c r="N17" s="285"/>
      <c r="O17" s="285"/>
      <c r="P17" s="285"/>
      <c r="Q17" s="285"/>
      <c r="R17" s="286"/>
      <c r="S17" s="10"/>
    </row>
    <row r="18" spans="1:19">
      <c r="A18" s="10"/>
      <c r="B18" s="216"/>
      <c r="C18" s="109"/>
      <c r="D18" s="109"/>
      <c r="E18" s="109"/>
      <c r="F18" s="109"/>
      <c r="G18" s="109"/>
      <c r="H18" s="109"/>
      <c r="I18" s="109"/>
      <c r="J18" s="109"/>
      <c r="K18" s="109"/>
      <c r="L18" s="109"/>
      <c r="M18" s="109"/>
      <c r="N18" s="109"/>
      <c r="O18" s="109"/>
      <c r="P18" s="109"/>
      <c r="Q18" s="109"/>
      <c r="R18" s="109"/>
      <c r="S18" s="10"/>
    </row>
    <row r="19" spans="1:19" ht="18" customHeight="1">
      <c r="A19" s="10"/>
      <c r="B19" s="311" t="s">
        <v>243</v>
      </c>
      <c r="C19" s="311"/>
      <c r="D19" s="311"/>
      <c r="E19" s="311"/>
      <c r="F19" s="311"/>
      <c r="G19" s="311"/>
      <c r="H19" s="311"/>
      <c r="I19" s="311"/>
      <c r="J19" s="311"/>
      <c r="K19" s="311"/>
      <c r="L19" s="311"/>
      <c r="M19" s="311"/>
      <c r="N19" s="311"/>
      <c r="O19" s="311"/>
      <c r="P19" s="311"/>
      <c r="Q19" s="311"/>
      <c r="R19" s="311"/>
      <c r="S19" s="10"/>
    </row>
    <row r="20" spans="1:19" ht="13.5" thickBot="1">
      <c r="A20" s="10"/>
      <c r="B20" s="10"/>
      <c r="C20" s="10"/>
      <c r="D20" s="10"/>
      <c r="E20" s="305" t="s">
        <v>42</v>
      </c>
      <c r="F20" s="305"/>
      <c r="G20" s="305"/>
      <c r="H20" s="305"/>
      <c r="I20" s="305"/>
      <c r="J20" s="305"/>
      <c r="K20" s="305"/>
      <c r="L20" s="305"/>
      <c r="M20" s="305"/>
      <c r="N20" s="305"/>
      <c r="O20" s="305"/>
      <c r="P20" s="305"/>
      <c r="Q20" s="305"/>
      <c r="R20" s="305"/>
      <c r="S20" s="10"/>
    </row>
    <row r="21" spans="1:19" ht="63.75" customHeight="1" thickBot="1">
      <c r="A21" s="10"/>
      <c r="B21" s="10"/>
      <c r="C21" s="10"/>
      <c r="D21" s="96"/>
      <c r="E21" s="294" t="s">
        <v>13</v>
      </c>
      <c r="F21" s="295"/>
      <c r="G21" s="178"/>
      <c r="H21" s="294" t="s">
        <v>172</v>
      </c>
      <c r="I21" s="295"/>
      <c r="J21" s="178"/>
      <c r="K21" s="294" t="s">
        <v>52</v>
      </c>
      <c r="L21" s="295"/>
      <c r="M21" s="178"/>
      <c r="N21" s="294" t="s">
        <v>38</v>
      </c>
      <c r="O21" s="295"/>
      <c r="P21" s="178"/>
      <c r="Q21" s="294" t="s">
        <v>182</v>
      </c>
      <c r="R21" s="295"/>
      <c r="S21" s="96"/>
    </row>
    <row r="22" spans="1:19" ht="26.25" thickBot="1">
      <c r="A22" s="10"/>
      <c r="B22" s="10"/>
      <c r="C22" s="10"/>
      <c r="D22" s="96"/>
      <c r="E22" s="141" t="s">
        <v>239</v>
      </c>
      <c r="F22" s="142" t="s">
        <v>238</v>
      </c>
      <c r="G22" s="211"/>
      <c r="H22" s="141" t="s">
        <v>239</v>
      </c>
      <c r="I22" s="142" t="s">
        <v>238</v>
      </c>
      <c r="J22" s="211"/>
      <c r="K22" s="141" t="s">
        <v>239</v>
      </c>
      <c r="L22" s="142" t="s">
        <v>238</v>
      </c>
      <c r="M22" s="211"/>
      <c r="N22" s="141" t="s">
        <v>239</v>
      </c>
      <c r="O22" s="142" t="s">
        <v>238</v>
      </c>
      <c r="P22" s="211"/>
      <c r="Q22" s="141" t="s">
        <v>239</v>
      </c>
      <c r="R22" s="142" t="s">
        <v>238</v>
      </c>
      <c r="S22" s="96"/>
    </row>
    <row r="23" spans="1:19" ht="39" customHeight="1">
      <c r="A23" s="10"/>
      <c r="B23" s="306" t="s">
        <v>249</v>
      </c>
      <c r="C23" s="306"/>
      <c r="D23" s="307"/>
      <c r="E23" s="143"/>
      <c r="F23" s="196"/>
      <c r="G23" s="41"/>
      <c r="H23" s="143"/>
      <c r="I23" s="196"/>
      <c r="J23" s="41"/>
      <c r="K23" s="143"/>
      <c r="L23" s="196"/>
      <c r="M23" s="41"/>
      <c r="N23" s="143"/>
      <c r="O23" s="196"/>
      <c r="P23" s="41"/>
      <c r="Q23" s="143"/>
      <c r="R23" s="196"/>
      <c r="S23" s="41"/>
    </row>
    <row r="24" spans="1:19" ht="12.75" customHeight="1">
      <c r="A24" s="144"/>
      <c r="B24" s="145" t="s">
        <v>40</v>
      </c>
      <c r="C24" s="308" t="s">
        <v>207</v>
      </c>
      <c r="D24" s="308"/>
      <c r="E24" s="205"/>
      <c r="F24" s="205"/>
      <c r="G24" s="96"/>
      <c r="H24" s="205"/>
      <c r="I24" s="205"/>
      <c r="J24" s="96"/>
      <c r="K24" s="205"/>
      <c r="L24" s="205"/>
      <c r="M24" s="96"/>
      <c r="N24" s="205"/>
      <c r="O24" s="205"/>
      <c r="P24" s="96"/>
      <c r="Q24" s="205"/>
      <c r="R24" s="205"/>
      <c r="S24" s="96"/>
    </row>
    <row r="25" spans="1:19">
      <c r="A25" s="96"/>
      <c r="B25" s="96"/>
      <c r="C25" s="100" t="s">
        <v>89</v>
      </c>
      <c r="D25" s="101" t="s">
        <v>90</v>
      </c>
      <c r="E25" s="24"/>
      <c r="F25" s="13"/>
      <c r="G25" s="96"/>
      <c r="H25" s="24"/>
      <c r="I25" s="13"/>
      <c r="J25" s="96"/>
      <c r="K25" s="24"/>
      <c r="L25" s="13"/>
      <c r="M25" s="96"/>
      <c r="N25" s="24"/>
      <c r="O25" s="13"/>
      <c r="P25" s="96"/>
      <c r="Q25" s="24"/>
      <c r="R25" s="13"/>
      <c r="S25" s="96"/>
    </row>
    <row r="26" spans="1:19">
      <c r="A26" s="96"/>
      <c r="B26" s="96"/>
      <c r="C26" s="102" t="s">
        <v>86</v>
      </c>
      <c r="D26" s="101" t="s">
        <v>87</v>
      </c>
      <c r="E26" s="24"/>
      <c r="F26" s="13"/>
      <c r="G26" s="96"/>
      <c r="H26" s="24"/>
      <c r="I26" s="13"/>
      <c r="J26" s="96"/>
      <c r="K26" s="24"/>
      <c r="L26" s="13"/>
      <c r="M26" s="96"/>
      <c r="N26" s="24"/>
      <c r="O26" s="13"/>
      <c r="P26" s="96"/>
      <c r="Q26" s="24"/>
      <c r="R26" s="13"/>
      <c r="S26" s="96"/>
    </row>
    <row r="27" spans="1:19">
      <c r="A27" s="96"/>
      <c r="B27" s="96"/>
      <c r="C27" s="100" t="s">
        <v>95</v>
      </c>
      <c r="D27" s="101" t="s">
        <v>96</v>
      </c>
      <c r="E27" s="24"/>
      <c r="F27" s="13"/>
      <c r="G27" s="96"/>
      <c r="H27" s="24"/>
      <c r="I27" s="13"/>
      <c r="J27" s="96"/>
      <c r="K27" s="24"/>
      <c r="L27" s="13"/>
      <c r="M27" s="96"/>
      <c r="N27" s="24"/>
      <c r="O27" s="13"/>
      <c r="P27" s="96"/>
      <c r="Q27" s="24"/>
      <c r="R27" s="13"/>
      <c r="S27" s="96"/>
    </row>
    <row r="28" spans="1:19">
      <c r="A28" s="96"/>
      <c r="B28" s="96"/>
      <c r="C28" s="102" t="s">
        <v>92</v>
      </c>
      <c r="D28" s="101" t="s">
        <v>93</v>
      </c>
      <c r="E28" s="24"/>
      <c r="F28" s="13"/>
      <c r="G28" s="96"/>
      <c r="H28" s="24"/>
      <c r="I28" s="13"/>
      <c r="J28" s="96"/>
      <c r="K28" s="24"/>
      <c r="L28" s="13"/>
      <c r="M28" s="96"/>
      <c r="N28" s="24"/>
      <c r="O28" s="13"/>
      <c r="P28" s="96"/>
      <c r="Q28" s="24"/>
      <c r="R28" s="13"/>
      <c r="S28" s="96"/>
    </row>
    <row r="29" spans="1:19">
      <c r="A29" s="96"/>
      <c r="B29" s="96"/>
      <c r="C29" s="102" t="s">
        <v>98</v>
      </c>
      <c r="D29" s="101" t="s">
        <v>99</v>
      </c>
      <c r="E29" s="24"/>
      <c r="F29" s="13"/>
      <c r="G29" s="96"/>
      <c r="H29" s="24"/>
      <c r="I29" s="13"/>
      <c r="J29" s="96"/>
      <c r="K29" s="24"/>
      <c r="L29" s="13"/>
      <c r="M29" s="96"/>
      <c r="N29" s="24"/>
      <c r="O29" s="13"/>
      <c r="P29" s="96"/>
      <c r="Q29" s="24"/>
      <c r="R29" s="13"/>
      <c r="S29" s="96"/>
    </row>
    <row r="30" spans="1:19">
      <c r="A30" s="96"/>
      <c r="B30" s="96"/>
      <c r="C30" s="100" t="s">
        <v>101</v>
      </c>
      <c r="D30" s="101" t="s">
        <v>102</v>
      </c>
      <c r="E30" s="24"/>
      <c r="F30" s="13"/>
      <c r="G30" s="96"/>
      <c r="H30" s="24"/>
      <c r="I30" s="13"/>
      <c r="J30" s="96"/>
      <c r="K30" s="24"/>
      <c r="L30" s="13"/>
      <c r="M30" s="96"/>
      <c r="N30" s="24"/>
      <c r="O30" s="13"/>
      <c r="P30" s="96"/>
      <c r="Q30" s="24"/>
      <c r="R30" s="13"/>
      <c r="S30" s="96"/>
    </row>
    <row r="31" spans="1:19">
      <c r="A31" s="96"/>
      <c r="B31" s="96"/>
      <c r="C31" s="102" t="s">
        <v>43</v>
      </c>
      <c r="D31" s="101" t="s">
        <v>104</v>
      </c>
      <c r="E31" s="24"/>
      <c r="F31" s="13"/>
      <c r="G31" s="96"/>
      <c r="H31" s="24"/>
      <c r="I31" s="13"/>
      <c r="J31" s="96"/>
      <c r="K31" s="24"/>
      <c r="L31" s="13"/>
      <c r="M31" s="96"/>
      <c r="N31" s="24"/>
      <c r="O31" s="13"/>
      <c r="P31" s="96"/>
      <c r="Q31" s="24"/>
      <c r="R31" s="13"/>
      <c r="S31" s="96"/>
    </row>
    <row r="32" spans="1:19">
      <c r="A32" s="96"/>
      <c r="B32" s="96"/>
      <c r="C32" s="102" t="s">
        <v>161</v>
      </c>
      <c r="D32" s="101" t="s">
        <v>160</v>
      </c>
      <c r="E32" s="24"/>
      <c r="F32" s="13"/>
      <c r="G32" s="96"/>
      <c r="H32" s="24"/>
      <c r="I32" s="13"/>
      <c r="J32" s="96"/>
      <c r="K32" s="24"/>
      <c r="L32" s="13"/>
      <c r="M32" s="96"/>
      <c r="N32" s="24"/>
      <c r="O32" s="13"/>
      <c r="P32" s="96"/>
      <c r="Q32" s="24"/>
      <c r="R32" s="13"/>
      <c r="S32" s="96"/>
    </row>
    <row r="33" spans="1:19">
      <c r="A33" s="96"/>
      <c r="B33" s="96"/>
      <c r="C33" s="100" t="s">
        <v>106</v>
      </c>
      <c r="D33" s="101" t="s">
        <v>107</v>
      </c>
      <c r="E33" s="24"/>
      <c r="F33" s="13"/>
      <c r="G33" s="96"/>
      <c r="H33" s="24"/>
      <c r="I33" s="13"/>
      <c r="J33" s="96"/>
      <c r="K33" s="24"/>
      <c r="L33" s="13"/>
      <c r="M33" s="96"/>
      <c r="N33" s="24"/>
      <c r="O33" s="13"/>
      <c r="P33" s="96"/>
      <c r="Q33" s="24"/>
      <c r="R33" s="13"/>
      <c r="S33" s="96"/>
    </row>
    <row r="34" spans="1:19">
      <c r="A34" s="96"/>
      <c r="B34" s="96"/>
      <c r="C34" s="102" t="s">
        <v>109</v>
      </c>
      <c r="D34" s="101" t="s">
        <v>110</v>
      </c>
      <c r="E34" s="24"/>
      <c r="F34" s="13"/>
      <c r="G34" s="96"/>
      <c r="H34" s="24"/>
      <c r="I34" s="13"/>
      <c r="J34" s="96"/>
      <c r="K34" s="24"/>
      <c r="L34" s="13"/>
      <c r="M34" s="96"/>
      <c r="N34" s="24"/>
      <c r="O34" s="13"/>
      <c r="P34" s="96"/>
      <c r="Q34" s="24"/>
      <c r="R34" s="13"/>
      <c r="S34" s="96"/>
    </row>
    <row r="35" spans="1:19">
      <c r="A35" s="96"/>
      <c r="B35" s="96"/>
      <c r="C35" s="100" t="s">
        <v>112</v>
      </c>
      <c r="D35" s="101" t="s">
        <v>113</v>
      </c>
      <c r="E35" s="24"/>
      <c r="F35" s="13"/>
      <c r="G35" s="96"/>
      <c r="H35" s="24"/>
      <c r="I35" s="13"/>
      <c r="J35" s="96"/>
      <c r="K35" s="24"/>
      <c r="L35" s="13"/>
      <c r="M35" s="96"/>
      <c r="N35" s="24"/>
      <c r="O35" s="13"/>
      <c r="P35" s="96"/>
      <c r="Q35" s="24"/>
      <c r="R35" s="13"/>
      <c r="S35" s="96"/>
    </row>
    <row r="36" spans="1:19">
      <c r="A36" s="96"/>
      <c r="B36" s="96"/>
      <c r="C36" s="102" t="s">
        <v>115</v>
      </c>
      <c r="D36" s="101" t="s">
        <v>116</v>
      </c>
      <c r="E36" s="24"/>
      <c r="F36" s="13"/>
      <c r="G36" s="96"/>
      <c r="H36" s="24"/>
      <c r="I36" s="13"/>
      <c r="J36" s="96"/>
      <c r="K36" s="24"/>
      <c r="L36" s="13"/>
      <c r="M36" s="96"/>
      <c r="N36" s="24"/>
      <c r="O36" s="13"/>
      <c r="P36" s="96"/>
      <c r="Q36" s="24"/>
      <c r="R36" s="13"/>
      <c r="S36" s="96"/>
    </row>
    <row r="37" spans="1:19">
      <c r="A37" s="96"/>
      <c r="B37" s="96"/>
      <c r="C37" s="102" t="s">
        <v>127</v>
      </c>
      <c r="D37" s="101" t="s">
        <v>128</v>
      </c>
      <c r="E37" s="24"/>
      <c r="F37" s="13"/>
      <c r="G37" s="96"/>
      <c r="H37" s="24"/>
      <c r="I37" s="13"/>
      <c r="J37" s="96"/>
      <c r="K37" s="24"/>
      <c r="L37" s="13"/>
      <c r="M37" s="96"/>
      <c r="N37" s="24"/>
      <c r="O37" s="13"/>
      <c r="P37" s="96"/>
      <c r="Q37" s="24"/>
      <c r="R37" s="13"/>
      <c r="S37" s="96"/>
    </row>
    <row r="38" spans="1:19">
      <c r="A38" s="96"/>
      <c r="B38" s="96"/>
      <c r="C38" s="100" t="s">
        <v>118</v>
      </c>
      <c r="D38" s="101" t="s">
        <v>119</v>
      </c>
      <c r="E38" s="24"/>
      <c r="F38" s="13"/>
      <c r="G38" s="96"/>
      <c r="H38" s="24"/>
      <c r="I38" s="13"/>
      <c r="J38" s="96"/>
      <c r="K38" s="24"/>
      <c r="L38" s="13"/>
      <c r="M38" s="96"/>
      <c r="N38" s="24"/>
      <c r="O38" s="13"/>
      <c r="P38" s="96"/>
      <c r="Q38" s="24"/>
      <c r="R38" s="13"/>
      <c r="S38" s="96"/>
    </row>
    <row r="39" spans="1:19">
      <c r="A39" s="96"/>
      <c r="B39" s="96"/>
      <c r="C39" s="102" t="s">
        <v>121</v>
      </c>
      <c r="D39" s="101" t="s">
        <v>122</v>
      </c>
      <c r="E39" s="24"/>
      <c r="F39" s="13"/>
      <c r="G39" s="96"/>
      <c r="H39" s="24"/>
      <c r="I39" s="13"/>
      <c r="J39" s="96"/>
      <c r="K39" s="24"/>
      <c r="L39" s="13"/>
      <c r="M39" s="96"/>
      <c r="N39" s="24"/>
      <c r="O39" s="13"/>
      <c r="P39" s="96"/>
      <c r="Q39" s="24"/>
      <c r="R39" s="13"/>
      <c r="S39" s="96"/>
    </row>
    <row r="40" spans="1:19">
      <c r="A40" s="96"/>
      <c r="B40" s="96"/>
      <c r="C40" s="100" t="s">
        <v>124</v>
      </c>
      <c r="D40" s="101" t="s">
        <v>125</v>
      </c>
      <c r="E40" s="24"/>
      <c r="F40" s="13"/>
      <c r="G40" s="96"/>
      <c r="H40" s="24"/>
      <c r="I40" s="13"/>
      <c r="J40" s="96"/>
      <c r="K40" s="24"/>
      <c r="L40" s="13"/>
      <c r="M40" s="96"/>
      <c r="N40" s="24"/>
      <c r="O40" s="13"/>
      <c r="P40" s="96"/>
      <c r="Q40" s="24"/>
      <c r="R40" s="13"/>
      <c r="S40" s="96"/>
    </row>
    <row r="41" spans="1:19">
      <c r="A41" s="96"/>
      <c r="B41" s="96"/>
      <c r="C41" s="100" t="s">
        <v>130</v>
      </c>
      <c r="D41" s="101" t="s">
        <v>131</v>
      </c>
      <c r="E41" s="24"/>
      <c r="F41" s="13"/>
      <c r="G41" s="96"/>
      <c r="H41" s="24"/>
      <c r="I41" s="13"/>
      <c r="J41" s="96"/>
      <c r="K41" s="24"/>
      <c r="L41" s="13"/>
      <c r="M41" s="96"/>
      <c r="N41" s="24"/>
      <c r="O41" s="13"/>
      <c r="P41" s="96"/>
      <c r="Q41" s="24"/>
      <c r="R41" s="13"/>
      <c r="S41" s="96"/>
    </row>
    <row r="42" spans="1:19">
      <c r="A42" s="96"/>
      <c r="B42" s="96"/>
      <c r="C42" s="102" t="s">
        <v>133</v>
      </c>
      <c r="D42" s="101" t="s">
        <v>134</v>
      </c>
      <c r="E42" s="24"/>
      <c r="F42" s="13"/>
      <c r="G42" s="96"/>
      <c r="H42" s="24"/>
      <c r="I42" s="13"/>
      <c r="J42" s="96"/>
      <c r="K42" s="24"/>
      <c r="L42" s="13"/>
      <c r="M42" s="96"/>
      <c r="N42" s="24"/>
      <c r="O42" s="13"/>
      <c r="P42" s="96"/>
      <c r="Q42" s="24"/>
      <c r="R42" s="13"/>
      <c r="S42" s="96"/>
    </row>
    <row r="43" spans="1:19">
      <c r="A43" s="96"/>
      <c r="B43" s="96"/>
      <c r="C43" s="100" t="s">
        <v>136</v>
      </c>
      <c r="D43" s="101" t="s">
        <v>137</v>
      </c>
      <c r="E43" s="24"/>
      <c r="F43" s="13"/>
      <c r="G43" s="96"/>
      <c r="H43" s="24"/>
      <c r="I43" s="13"/>
      <c r="J43" s="96"/>
      <c r="K43" s="24"/>
      <c r="L43" s="13"/>
      <c r="M43" s="96"/>
      <c r="N43" s="24"/>
      <c r="O43" s="13"/>
      <c r="P43" s="96"/>
      <c r="Q43" s="24"/>
      <c r="R43" s="13"/>
      <c r="S43" s="96"/>
    </row>
    <row r="44" spans="1:19">
      <c r="A44" s="96"/>
      <c r="B44" s="96"/>
      <c r="C44" s="102" t="s">
        <v>145</v>
      </c>
      <c r="D44" s="101" t="s">
        <v>146</v>
      </c>
      <c r="E44" s="24"/>
      <c r="F44" s="13"/>
      <c r="G44" s="96"/>
      <c r="H44" s="24"/>
      <c r="I44" s="13"/>
      <c r="J44" s="96"/>
      <c r="K44" s="24"/>
      <c r="L44" s="13"/>
      <c r="M44" s="96"/>
      <c r="N44" s="24"/>
      <c r="O44" s="13"/>
      <c r="P44" s="96"/>
      <c r="Q44" s="24"/>
      <c r="R44" s="13"/>
      <c r="S44" s="96"/>
    </row>
    <row r="45" spans="1:19">
      <c r="A45" s="96"/>
      <c r="B45" s="96"/>
      <c r="C45" s="100" t="s">
        <v>142</v>
      </c>
      <c r="D45" s="101" t="s">
        <v>143</v>
      </c>
      <c r="E45" s="24"/>
      <c r="F45" s="13"/>
      <c r="G45" s="96"/>
      <c r="H45" s="24"/>
      <c r="I45" s="13"/>
      <c r="J45" s="96"/>
      <c r="K45" s="24"/>
      <c r="L45" s="13"/>
      <c r="M45" s="96"/>
      <c r="N45" s="24"/>
      <c r="O45" s="13"/>
      <c r="P45" s="96"/>
      <c r="Q45" s="24"/>
      <c r="R45" s="13"/>
      <c r="S45" s="96"/>
    </row>
    <row r="46" spans="1:19">
      <c r="A46" s="96"/>
      <c r="B46" s="96"/>
      <c r="C46" s="102" t="s">
        <v>139</v>
      </c>
      <c r="D46" s="101" t="s">
        <v>140</v>
      </c>
      <c r="E46" s="24"/>
      <c r="F46" s="13"/>
      <c r="G46" s="96"/>
      <c r="H46" s="24"/>
      <c r="I46" s="13"/>
      <c r="J46" s="96"/>
      <c r="K46" s="24"/>
      <c r="L46" s="13"/>
      <c r="M46" s="96"/>
      <c r="N46" s="24"/>
      <c r="O46" s="13"/>
      <c r="P46" s="96"/>
      <c r="Q46" s="24"/>
      <c r="R46" s="13"/>
      <c r="S46" s="96"/>
    </row>
    <row r="47" spans="1:19">
      <c r="A47" s="96"/>
      <c r="B47" s="96"/>
      <c r="C47" s="100" t="s">
        <v>148</v>
      </c>
      <c r="D47" s="101" t="s">
        <v>149</v>
      </c>
      <c r="E47" s="24"/>
      <c r="F47" s="13"/>
      <c r="G47" s="96"/>
      <c r="H47" s="24"/>
      <c r="I47" s="13"/>
      <c r="J47" s="96"/>
      <c r="K47" s="24"/>
      <c r="L47" s="13"/>
      <c r="M47" s="96"/>
      <c r="N47" s="24"/>
      <c r="O47" s="13"/>
      <c r="P47" s="96"/>
      <c r="Q47" s="24"/>
      <c r="R47" s="13"/>
      <c r="S47" s="96"/>
    </row>
    <row r="48" spans="1:19">
      <c r="A48" s="96"/>
      <c r="B48" s="96"/>
      <c r="C48" s="102" t="s">
        <v>151</v>
      </c>
      <c r="D48" s="101" t="s">
        <v>152</v>
      </c>
      <c r="E48" s="24"/>
      <c r="F48" s="13"/>
      <c r="G48" s="96"/>
      <c r="H48" s="24"/>
      <c r="I48" s="13"/>
      <c r="J48" s="96"/>
      <c r="K48" s="24"/>
      <c r="L48" s="13"/>
      <c r="M48" s="96"/>
      <c r="N48" s="24"/>
      <c r="O48" s="13"/>
      <c r="P48" s="96"/>
      <c r="Q48" s="24"/>
      <c r="R48" s="13"/>
      <c r="S48" s="96"/>
    </row>
    <row r="49" spans="1:19">
      <c r="A49" s="96"/>
      <c r="B49" s="96"/>
      <c r="C49" s="102" t="s">
        <v>157</v>
      </c>
      <c r="D49" s="101" t="s">
        <v>158</v>
      </c>
      <c r="E49" s="24"/>
      <c r="F49" s="13"/>
      <c r="G49" s="96"/>
      <c r="H49" s="24"/>
      <c r="I49" s="13"/>
      <c r="J49" s="96"/>
      <c r="K49" s="24"/>
      <c r="L49" s="13"/>
      <c r="M49" s="96"/>
      <c r="N49" s="24"/>
      <c r="O49" s="13"/>
      <c r="P49" s="96"/>
      <c r="Q49" s="24"/>
      <c r="R49" s="13"/>
      <c r="S49" s="96"/>
    </row>
    <row r="50" spans="1:19">
      <c r="A50" s="96"/>
      <c r="B50" s="96"/>
      <c r="C50" s="100" t="s">
        <v>154</v>
      </c>
      <c r="D50" s="101" t="s">
        <v>155</v>
      </c>
      <c r="E50" s="24"/>
      <c r="F50" s="13"/>
      <c r="G50" s="96"/>
      <c r="H50" s="24"/>
      <c r="I50" s="13"/>
      <c r="J50" s="96"/>
      <c r="K50" s="24"/>
      <c r="L50" s="13"/>
      <c r="M50" s="96"/>
      <c r="N50" s="24"/>
      <c r="O50" s="13"/>
      <c r="P50" s="96"/>
      <c r="Q50" s="24"/>
      <c r="R50" s="13"/>
      <c r="S50" s="96"/>
    </row>
    <row r="51" spans="1:19">
      <c r="A51" s="96"/>
      <c r="B51" s="96"/>
      <c r="C51" s="100" t="s">
        <v>88</v>
      </c>
      <c r="D51" s="101" t="s">
        <v>61</v>
      </c>
      <c r="E51" s="24"/>
      <c r="F51" s="13"/>
      <c r="G51" s="96"/>
      <c r="H51" s="24"/>
      <c r="I51" s="13"/>
      <c r="J51" s="96"/>
      <c r="K51" s="24"/>
      <c r="L51" s="13"/>
      <c r="M51" s="96"/>
      <c r="N51" s="24"/>
      <c r="O51" s="13"/>
      <c r="P51" s="96"/>
      <c r="Q51" s="24"/>
      <c r="R51" s="13"/>
      <c r="S51" s="96"/>
    </row>
    <row r="52" spans="1:19">
      <c r="A52" s="96"/>
      <c r="B52" s="96"/>
      <c r="C52" s="100" t="s">
        <v>108</v>
      </c>
      <c r="D52" s="101" t="s">
        <v>68</v>
      </c>
      <c r="E52" s="24"/>
      <c r="F52" s="13"/>
      <c r="G52" s="96"/>
      <c r="H52" s="24"/>
      <c r="I52" s="13"/>
      <c r="J52" s="96"/>
      <c r="K52" s="24"/>
      <c r="L52" s="13"/>
      <c r="M52" s="96"/>
      <c r="N52" s="24"/>
      <c r="O52" s="13"/>
      <c r="P52" s="96"/>
      <c r="Q52" s="24"/>
      <c r="R52" s="13"/>
      <c r="S52" s="96"/>
    </row>
    <row r="53" spans="1:19">
      <c r="A53" s="96"/>
      <c r="B53" s="96"/>
      <c r="C53" s="100" t="s">
        <v>111</v>
      </c>
      <c r="D53" s="101" t="s">
        <v>69</v>
      </c>
      <c r="E53" s="24"/>
      <c r="F53" s="13"/>
      <c r="G53" s="96"/>
      <c r="H53" s="24"/>
      <c r="I53" s="13"/>
      <c r="J53" s="96"/>
      <c r="K53" s="24"/>
      <c r="L53" s="13"/>
      <c r="M53" s="96"/>
      <c r="N53" s="24"/>
      <c r="O53" s="13"/>
      <c r="P53" s="96"/>
      <c r="Q53" s="24"/>
      <c r="R53" s="13"/>
      <c r="S53" s="96"/>
    </row>
    <row r="54" spans="1:19">
      <c r="A54" s="96"/>
      <c r="B54" s="96"/>
      <c r="C54" s="100" t="s">
        <v>91</v>
      </c>
      <c r="D54" s="101" t="s">
        <v>62</v>
      </c>
      <c r="E54" s="24"/>
      <c r="F54" s="13"/>
      <c r="G54" s="96"/>
      <c r="H54" s="24"/>
      <c r="I54" s="13"/>
      <c r="J54" s="96"/>
      <c r="K54" s="24"/>
      <c r="L54" s="13"/>
      <c r="M54" s="96"/>
      <c r="N54" s="24"/>
      <c r="O54" s="13"/>
      <c r="P54" s="96"/>
      <c r="Q54" s="24"/>
      <c r="R54" s="13"/>
      <c r="S54" s="96"/>
    </row>
    <row r="55" spans="1:19">
      <c r="A55" s="96"/>
      <c r="B55" s="96"/>
      <c r="C55" s="100" t="s">
        <v>97</v>
      </c>
      <c r="D55" s="101" t="s">
        <v>64</v>
      </c>
      <c r="E55" s="24"/>
      <c r="F55" s="13"/>
      <c r="G55" s="96"/>
      <c r="H55" s="24"/>
      <c r="I55" s="13"/>
      <c r="J55" s="96"/>
      <c r="K55" s="24"/>
      <c r="L55" s="13"/>
      <c r="M55" s="96"/>
      <c r="N55" s="24"/>
      <c r="O55" s="13"/>
      <c r="P55" s="96"/>
      <c r="Q55" s="24"/>
      <c r="R55" s="13"/>
      <c r="S55" s="96"/>
    </row>
    <row r="56" spans="1:19">
      <c r="A56" s="96"/>
      <c r="B56" s="96"/>
      <c r="C56" s="100" t="s">
        <v>100</v>
      </c>
      <c r="D56" s="101" t="s">
        <v>65</v>
      </c>
      <c r="E56" s="24"/>
      <c r="F56" s="13"/>
      <c r="G56" s="96"/>
      <c r="H56" s="24"/>
      <c r="I56" s="13"/>
      <c r="J56" s="96"/>
      <c r="K56" s="24"/>
      <c r="L56" s="13"/>
      <c r="M56" s="96"/>
      <c r="N56" s="24"/>
      <c r="O56" s="13"/>
      <c r="P56" s="96"/>
      <c r="Q56" s="24"/>
      <c r="R56" s="13"/>
      <c r="S56" s="96"/>
    </row>
    <row r="57" spans="1:19">
      <c r="A57" s="96"/>
      <c r="B57" s="96"/>
      <c r="C57" s="100" t="s">
        <v>103</v>
      </c>
      <c r="D57" s="101" t="s">
        <v>66</v>
      </c>
      <c r="E57" s="24"/>
      <c r="F57" s="13"/>
      <c r="G57" s="96"/>
      <c r="H57" s="24"/>
      <c r="I57" s="13"/>
      <c r="J57" s="96"/>
      <c r="K57" s="24"/>
      <c r="L57" s="13"/>
      <c r="M57" s="96"/>
      <c r="N57" s="24"/>
      <c r="O57" s="13"/>
      <c r="P57" s="96"/>
      <c r="Q57" s="24"/>
      <c r="R57" s="13"/>
      <c r="S57" s="96"/>
    </row>
    <row r="58" spans="1:19">
      <c r="A58" s="96"/>
      <c r="B58" s="96"/>
      <c r="C58" s="100" t="s">
        <v>94</v>
      </c>
      <c r="D58" s="101" t="s">
        <v>63</v>
      </c>
      <c r="E58" s="24"/>
      <c r="F58" s="13"/>
      <c r="G58" s="96"/>
      <c r="H58" s="24"/>
      <c r="I58" s="13"/>
      <c r="J58" s="96"/>
      <c r="K58" s="24"/>
      <c r="L58" s="13"/>
      <c r="M58" s="96"/>
      <c r="N58" s="24"/>
      <c r="O58" s="13"/>
      <c r="P58" s="96"/>
      <c r="Q58" s="24"/>
      <c r="R58" s="13"/>
      <c r="S58" s="96"/>
    </row>
    <row r="59" spans="1:19">
      <c r="A59" s="96"/>
      <c r="B59" s="96"/>
      <c r="C59" s="100" t="s">
        <v>105</v>
      </c>
      <c r="D59" s="101" t="s">
        <v>67</v>
      </c>
      <c r="E59" s="24"/>
      <c r="F59" s="13"/>
      <c r="G59" s="96"/>
      <c r="H59" s="24"/>
      <c r="I59" s="13"/>
      <c r="J59" s="96"/>
      <c r="K59" s="24"/>
      <c r="L59" s="13"/>
      <c r="M59" s="96"/>
      <c r="N59" s="24"/>
      <c r="O59" s="13"/>
      <c r="P59" s="96"/>
      <c r="Q59" s="24"/>
      <c r="R59" s="13"/>
      <c r="S59" s="96"/>
    </row>
    <row r="60" spans="1:19">
      <c r="A60" s="96"/>
      <c r="B60" s="96"/>
      <c r="C60" s="100" t="s">
        <v>114</v>
      </c>
      <c r="D60" s="101" t="s">
        <v>70</v>
      </c>
      <c r="E60" s="24"/>
      <c r="F60" s="13"/>
      <c r="G60" s="96"/>
      <c r="H60" s="24"/>
      <c r="I60" s="13"/>
      <c r="J60" s="96"/>
      <c r="K60" s="24"/>
      <c r="L60" s="13"/>
      <c r="M60" s="96"/>
      <c r="N60" s="24"/>
      <c r="O60" s="13"/>
      <c r="P60" s="96"/>
      <c r="Q60" s="24"/>
      <c r="R60" s="13"/>
      <c r="S60" s="96"/>
    </row>
    <row r="61" spans="1:19">
      <c r="A61" s="96"/>
      <c r="B61" s="96"/>
      <c r="C61" s="100" t="s">
        <v>117</v>
      </c>
      <c r="D61" s="101" t="s">
        <v>71</v>
      </c>
      <c r="E61" s="24"/>
      <c r="F61" s="13"/>
      <c r="G61" s="96"/>
      <c r="H61" s="24"/>
      <c r="I61" s="13"/>
      <c r="J61" s="96"/>
      <c r="K61" s="24"/>
      <c r="L61" s="13"/>
      <c r="M61" s="96"/>
      <c r="N61" s="24"/>
      <c r="O61" s="13"/>
      <c r="P61" s="96"/>
      <c r="Q61" s="24"/>
      <c r="R61" s="13"/>
      <c r="S61" s="96"/>
    </row>
    <row r="62" spans="1:19">
      <c r="A62" s="96"/>
      <c r="B62" s="96"/>
      <c r="C62" s="100" t="s">
        <v>120</v>
      </c>
      <c r="D62" s="101" t="s">
        <v>72</v>
      </c>
      <c r="E62" s="24"/>
      <c r="F62" s="13"/>
      <c r="G62" s="96"/>
      <c r="H62" s="24"/>
      <c r="I62" s="13"/>
      <c r="J62" s="96"/>
      <c r="K62" s="24"/>
      <c r="L62" s="13"/>
      <c r="M62" s="96"/>
      <c r="N62" s="24"/>
      <c r="O62" s="13"/>
      <c r="P62" s="96"/>
      <c r="Q62" s="24"/>
      <c r="R62" s="13"/>
      <c r="S62" s="96"/>
    </row>
    <row r="63" spans="1:19">
      <c r="A63" s="96"/>
      <c r="B63" s="96"/>
      <c r="C63" s="100" t="s">
        <v>123</v>
      </c>
      <c r="D63" s="101" t="s">
        <v>73</v>
      </c>
      <c r="E63" s="24"/>
      <c r="F63" s="13"/>
      <c r="G63" s="96"/>
      <c r="H63" s="24"/>
      <c r="I63" s="13"/>
      <c r="J63" s="96"/>
      <c r="K63" s="24"/>
      <c r="L63" s="13"/>
      <c r="M63" s="96"/>
      <c r="N63" s="24"/>
      <c r="O63" s="13"/>
      <c r="P63" s="96"/>
      <c r="Q63" s="24"/>
      <c r="R63" s="13"/>
      <c r="S63" s="96"/>
    </row>
    <row r="64" spans="1:19">
      <c r="A64" s="96"/>
      <c r="B64" s="96"/>
      <c r="C64" s="100" t="s">
        <v>126</v>
      </c>
      <c r="D64" s="101" t="s">
        <v>74</v>
      </c>
      <c r="E64" s="24"/>
      <c r="F64" s="13"/>
      <c r="G64" s="96"/>
      <c r="H64" s="24"/>
      <c r="I64" s="13"/>
      <c r="J64" s="96"/>
      <c r="K64" s="24"/>
      <c r="L64" s="13"/>
      <c r="M64" s="96"/>
      <c r="N64" s="24"/>
      <c r="O64" s="13"/>
      <c r="P64" s="96"/>
      <c r="Q64" s="24"/>
      <c r="R64" s="13"/>
      <c r="S64" s="96"/>
    </row>
    <row r="65" spans="1:19">
      <c r="A65" s="96"/>
      <c r="B65" s="96"/>
      <c r="C65" s="100" t="s">
        <v>129</v>
      </c>
      <c r="D65" s="101" t="s">
        <v>75</v>
      </c>
      <c r="E65" s="24"/>
      <c r="F65" s="13"/>
      <c r="G65" s="96"/>
      <c r="H65" s="24"/>
      <c r="I65" s="13"/>
      <c r="J65" s="96"/>
      <c r="K65" s="24"/>
      <c r="L65" s="13"/>
      <c r="M65" s="96"/>
      <c r="N65" s="24"/>
      <c r="O65" s="13"/>
      <c r="P65" s="96"/>
      <c r="Q65" s="24"/>
      <c r="R65" s="13"/>
      <c r="S65" s="96"/>
    </row>
    <row r="66" spans="1:19">
      <c r="A66" s="96"/>
      <c r="B66" s="96"/>
      <c r="C66" s="100" t="s">
        <v>132</v>
      </c>
      <c r="D66" s="101" t="s">
        <v>76</v>
      </c>
      <c r="E66" s="24"/>
      <c r="F66" s="13"/>
      <c r="G66" s="96"/>
      <c r="H66" s="24"/>
      <c r="I66" s="13"/>
      <c r="J66" s="96"/>
      <c r="K66" s="24"/>
      <c r="L66" s="13"/>
      <c r="M66" s="96"/>
      <c r="N66" s="24"/>
      <c r="O66" s="13"/>
      <c r="P66" s="96"/>
      <c r="Q66" s="24"/>
      <c r="R66" s="13"/>
      <c r="S66" s="96"/>
    </row>
    <row r="67" spans="1:19">
      <c r="A67" s="96"/>
      <c r="B67" s="96"/>
      <c r="C67" s="100" t="s">
        <v>135</v>
      </c>
      <c r="D67" s="101" t="s">
        <v>77</v>
      </c>
      <c r="E67" s="24"/>
      <c r="F67" s="13"/>
      <c r="G67" s="96"/>
      <c r="H67" s="24"/>
      <c r="I67" s="13"/>
      <c r="J67" s="96"/>
      <c r="K67" s="24"/>
      <c r="L67" s="13"/>
      <c r="M67" s="96"/>
      <c r="N67" s="24"/>
      <c r="O67" s="13"/>
      <c r="P67" s="96"/>
      <c r="Q67" s="24"/>
      <c r="R67" s="13"/>
      <c r="S67" s="96"/>
    </row>
    <row r="68" spans="1:19">
      <c r="A68" s="96"/>
      <c r="B68" s="96"/>
      <c r="C68" s="100" t="s">
        <v>138</v>
      </c>
      <c r="D68" s="101" t="s">
        <v>78</v>
      </c>
      <c r="E68" s="24"/>
      <c r="F68" s="13"/>
      <c r="G68" s="96"/>
      <c r="H68" s="24"/>
      <c r="I68" s="13"/>
      <c r="J68" s="96"/>
      <c r="K68" s="24"/>
      <c r="L68" s="13"/>
      <c r="M68" s="96"/>
      <c r="N68" s="24"/>
      <c r="O68" s="13"/>
      <c r="P68" s="96"/>
      <c r="Q68" s="24"/>
      <c r="R68" s="13"/>
      <c r="S68" s="96"/>
    </row>
    <row r="69" spans="1:19">
      <c r="A69" s="96"/>
      <c r="B69" s="96"/>
      <c r="C69" s="100" t="s">
        <v>141</v>
      </c>
      <c r="D69" s="101" t="s">
        <v>79</v>
      </c>
      <c r="E69" s="24"/>
      <c r="F69" s="13"/>
      <c r="G69" s="96"/>
      <c r="H69" s="24"/>
      <c r="I69" s="13"/>
      <c r="J69" s="96"/>
      <c r="K69" s="24"/>
      <c r="L69" s="13"/>
      <c r="M69" s="96"/>
      <c r="N69" s="24"/>
      <c r="O69" s="13"/>
      <c r="P69" s="96"/>
      <c r="Q69" s="24"/>
      <c r="R69" s="13"/>
      <c r="S69" s="96"/>
    </row>
    <row r="70" spans="1:19">
      <c r="A70" s="96"/>
      <c r="B70" s="96"/>
      <c r="C70" s="100" t="s">
        <v>147</v>
      </c>
      <c r="D70" s="101" t="s">
        <v>81</v>
      </c>
      <c r="E70" s="24"/>
      <c r="F70" s="13"/>
      <c r="G70" s="96"/>
      <c r="H70" s="24"/>
      <c r="I70" s="13"/>
      <c r="J70" s="96"/>
      <c r="K70" s="24"/>
      <c r="L70" s="13"/>
      <c r="M70" s="96"/>
      <c r="N70" s="24"/>
      <c r="O70" s="13"/>
      <c r="P70" s="96"/>
      <c r="Q70" s="24"/>
      <c r="R70" s="13"/>
      <c r="S70" s="96"/>
    </row>
    <row r="71" spans="1:19">
      <c r="A71" s="96"/>
      <c r="B71" s="96"/>
      <c r="C71" s="100" t="s">
        <v>144</v>
      </c>
      <c r="D71" s="101" t="s">
        <v>80</v>
      </c>
      <c r="E71" s="24"/>
      <c r="F71" s="13"/>
      <c r="G71" s="96"/>
      <c r="H71" s="24"/>
      <c r="I71" s="13"/>
      <c r="J71" s="96"/>
      <c r="K71" s="24"/>
      <c r="L71" s="13"/>
      <c r="M71" s="96"/>
      <c r="N71" s="24"/>
      <c r="O71" s="13"/>
      <c r="P71" s="96"/>
      <c r="Q71" s="24"/>
      <c r="R71" s="13"/>
      <c r="S71" s="96"/>
    </row>
    <row r="72" spans="1:19">
      <c r="A72" s="96"/>
      <c r="B72" s="96"/>
      <c r="C72" s="100" t="s">
        <v>150</v>
      </c>
      <c r="D72" s="101" t="s">
        <v>82</v>
      </c>
      <c r="E72" s="24"/>
      <c r="F72" s="13"/>
      <c r="G72" s="96"/>
      <c r="H72" s="24"/>
      <c r="I72" s="13"/>
      <c r="J72" s="96"/>
      <c r="K72" s="24"/>
      <c r="L72" s="13"/>
      <c r="M72" s="96"/>
      <c r="N72" s="24"/>
      <c r="O72" s="13"/>
      <c r="P72" s="96"/>
      <c r="Q72" s="24"/>
      <c r="R72" s="13"/>
      <c r="S72" s="96"/>
    </row>
    <row r="73" spans="1:19">
      <c r="A73" s="96"/>
      <c r="B73" s="96"/>
      <c r="C73" s="100" t="s">
        <v>156</v>
      </c>
      <c r="D73" s="101" t="s">
        <v>84</v>
      </c>
      <c r="E73" s="24"/>
      <c r="F73" s="13"/>
      <c r="G73" s="96"/>
      <c r="H73" s="24"/>
      <c r="I73" s="13"/>
      <c r="J73" s="96"/>
      <c r="K73" s="24"/>
      <c r="L73" s="13"/>
      <c r="M73" s="96"/>
      <c r="N73" s="24"/>
      <c r="O73" s="13"/>
      <c r="P73" s="96"/>
      <c r="Q73" s="24"/>
      <c r="R73" s="13"/>
      <c r="S73" s="96"/>
    </row>
    <row r="74" spans="1:19">
      <c r="A74" s="96"/>
      <c r="B74" s="96"/>
      <c r="C74" s="100" t="s">
        <v>153</v>
      </c>
      <c r="D74" s="101" t="s">
        <v>83</v>
      </c>
      <c r="E74" s="24"/>
      <c r="F74" s="13"/>
      <c r="G74" s="96"/>
      <c r="H74" s="24"/>
      <c r="I74" s="13"/>
      <c r="J74" s="96"/>
      <c r="K74" s="24"/>
      <c r="L74" s="13"/>
      <c r="M74" s="96"/>
      <c r="N74" s="24"/>
      <c r="O74" s="13"/>
      <c r="P74" s="96"/>
      <c r="Q74" s="24"/>
      <c r="R74" s="13"/>
      <c r="S74" s="96"/>
    </row>
    <row r="75" spans="1:19" ht="13.5" thickBot="1">
      <c r="A75" s="96"/>
      <c r="B75" s="96"/>
      <c r="C75" s="100" t="s">
        <v>159</v>
      </c>
      <c r="D75" s="101" t="s">
        <v>85</v>
      </c>
      <c r="E75" s="24"/>
      <c r="F75" s="13"/>
      <c r="G75" s="96"/>
      <c r="H75" s="24"/>
      <c r="I75" s="13"/>
      <c r="J75" s="96"/>
      <c r="K75" s="24"/>
      <c r="L75" s="13"/>
      <c r="M75" s="96"/>
      <c r="N75" s="24"/>
      <c r="O75" s="13"/>
      <c r="P75" s="96"/>
      <c r="Q75" s="24"/>
      <c r="R75" s="13"/>
      <c r="S75" s="96"/>
    </row>
    <row r="76" spans="1:19" ht="12.75" customHeight="1" thickTop="1" thickBot="1">
      <c r="A76" s="104"/>
      <c r="B76" s="104"/>
      <c r="C76" s="309"/>
      <c r="D76" s="309"/>
      <c r="E76" s="210"/>
      <c r="F76" s="210"/>
      <c r="G76" s="104"/>
      <c r="H76" s="210"/>
      <c r="I76" s="210"/>
      <c r="J76" s="104"/>
      <c r="K76" s="210"/>
      <c r="L76" s="210"/>
      <c r="M76" s="104"/>
      <c r="N76" s="210"/>
      <c r="O76" s="210"/>
      <c r="P76" s="104"/>
      <c r="Q76" s="210"/>
      <c r="R76" s="210"/>
      <c r="S76" s="104"/>
    </row>
    <row r="77" spans="1:19" ht="13.5" customHeight="1" thickBot="1">
      <c r="A77" s="96"/>
      <c r="B77" s="96"/>
      <c r="C77" s="96"/>
      <c r="D77" s="106" t="s">
        <v>44</v>
      </c>
      <c r="E77" s="25"/>
      <c r="F77" s="14"/>
      <c r="G77" s="96"/>
      <c r="H77" s="25"/>
      <c r="I77" s="14"/>
      <c r="J77" s="96"/>
      <c r="K77" s="25"/>
      <c r="L77" s="14"/>
      <c r="M77" s="96"/>
      <c r="N77" s="25"/>
      <c r="O77" s="14"/>
      <c r="P77" s="96"/>
      <c r="Q77" s="25"/>
      <c r="R77" s="14"/>
      <c r="S77" s="96"/>
    </row>
    <row r="78" spans="1:19" ht="12.75" customHeight="1" thickTop="1" thickBot="1">
      <c r="A78" s="96"/>
      <c r="B78" s="96"/>
      <c r="C78" s="310" t="s">
        <v>45</v>
      </c>
      <c r="D78" s="310"/>
      <c r="E78" s="27"/>
      <c r="F78" s="18"/>
      <c r="G78" s="96"/>
      <c r="H78" s="27"/>
      <c r="I78" s="18"/>
      <c r="J78" s="96"/>
      <c r="K78" s="27"/>
      <c r="L78" s="18"/>
      <c r="M78" s="96"/>
      <c r="N78" s="27"/>
      <c r="O78" s="18"/>
      <c r="P78" s="96"/>
      <c r="Q78" s="27"/>
      <c r="R78" s="18"/>
      <c r="S78" s="96"/>
    </row>
    <row r="79" spans="1:19">
      <c r="A79" s="96"/>
      <c r="B79" s="96"/>
      <c r="C79" s="96"/>
      <c r="D79" s="96"/>
      <c r="E79" s="96"/>
      <c r="F79" s="96"/>
      <c r="G79" s="96"/>
      <c r="H79" s="96"/>
      <c r="I79" s="96"/>
      <c r="J79" s="96"/>
      <c r="K79" s="96"/>
      <c r="L79" s="96"/>
      <c r="M79" s="96"/>
      <c r="N79" s="96"/>
      <c r="O79" s="96"/>
      <c r="P79" s="96"/>
      <c r="Q79" s="96"/>
      <c r="R79" s="96"/>
      <c r="S79" s="96"/>
    </row>
    <row r="80" spans="1:19" ht="13.5" thickBot="1">
      <c r="A80" s="96"/>
      <c r="B80" s="96"/>
      <c r="C80" s="96"/>
      <c r="D80" s="96"/>
      <c r="E80" s="96"/>
      <c r="F80" s="96"/>
      <c r="G80" s="96"/>
      <c r="H80" s="96"/>
      <c r="I80" s="96"/>
      <c r="J80" s="96"/>
      <c r="K80" s="96"/>
      <c r="L80" s="96"/>
      <c r="M80" s="96"/>
      <c r="N80" s="96"/>
      <c r="O80" s="96"/>
      <c r="P80" s="96"/>
      <c r="Q80" s="96"/>
      <c r="R80" s="96"/>
      <c r="S80" s="96"/>
    </row>
    <row r="81" spans="1:19" s="69" customFormat="1">
      <c r="A81" s="302" t="s">
        <v>241</v>
      </c>
      <c r="B81" s="303"/>
      <c r="C81" s="296"/>
      <c r="D81" s="297"/>
      <c r="E81" s="297"/>
      <c r="F81" s="297"/>
      <c r="G81" s="297"/>
      <c r="H81" s="297"/>
      <c r="I81" s="297"/>
      <c r="J81" s="297"/>
      <c r="K81" s="297"/>
      <c r="L81" s="297"/>
      <c r="M81" s="297"/>
      <c r="N81" s="297"/>
      <c r="O81" s="297"/>
      <c r="P81" s="297"/>
      <c r="Q81" s="297"/>
      <c r="R81" s="298"/>
      <c r="S81" s="96"/>
    </row>
    <row r="82" spans="1:19" s="69" customFormat="1" ht="13.5" thickBot="1">
      <c r="A82" s="304"/>
      <c r="B82" s="303"/>
      <c r="C82" s="299"/>
      <c r="D82" s="300"/>
      <c r="E82" s="300"/>
      <c r="F82" s="300"/>
      <c r="G82" s="300"/>
      <c r="H82" s="300"/>
      <c r="I82" s="300"/>
      <c r="J82" s="300"/>
      <c r="K82" s="300"/>
      <c r="L82" s="300"/>
      <c r="M82" s="300"/>
      <c r="N82" s="300"/>
      <c r="O82" s="300"/>
      <c r="P82" s="300"/>
      <c r="Q82" s="300"/>
      <c r="R82" s="301"/>
      <c r="S82" s="96"/>
    </row>
    <row r="83" spans="1:19" s="69" customFormat="1">
      <c r="A83" s="96"/>
      <c r="B83" s="96"/>
      <c r="C83" s="96"/>
      <c r="D83" s="96"/>
      <c r="E83" s="96"/>
      <c r="F83" s="96"/>
      <c r="G83" s="96"/>
      <c r="H83" s="96"/>
      <c r="I83" s="96"/>
      <c r="J83" s="96"/>
      <c r="K83" s="96"/>
      <c r="L83" s="96"/>
      <c r="M83" s="96"/>
      <c r="N83" s="96"/>
      <c r="O83" s="96"/>
      <c r="P83" s="132"/>
      <c r="Q83" s="96"/>
      <c r="R83" s="96"/>
      <c r="S83" s="96"/>
    </row>
  </sheetData>
  <mergeCells count="33">
    <mergeCell ref="K21:L21"/>
    <mergeCell ref="H21:I21"/>
    <mergeCell ref="C81:R82"/>
    <mergeCell ref="A81:B82"/>
    <mergeCell ref="C17:R17"/>
    <mergeCell ref="E20:R20"/>
    <mergeCell ref="B23:D23"/>
    <mergeCell ref="C24:D24"/>
    <mergeCell ref="C76:D76"/>
    <mergeCell ref="C78:D78"/>
    <mergeCell ref="E21:F21"/>
    <mergeCell ref="Q21:R21"/>
    <mergeCell ref="N21:O21"/>
    <mergeCell ref="B19:R19"/>
    <mergeCell ref="B15:R15"/>
    <mergeCell ref="C16:R16"/>
    <mergeCell ref="B6:R6"/>
    <mergeCell ref="C7:R7"/>
    <mergeCell ref="C8:R8"/>
    <mergeCell ref="K11:L11"/>
    <mergeCell ref="K13:L13"/>
    <mergeCell ref="C10:R10"/>
    <mergeCell ref="N11:O11"/>
    <mergeCell ref="N13:O13"/>
    <mergeCell ref="H11:I11"/>
    <mergeCell ref="H13:I13"/>
    <mergeCell ref="E13:F13"/>
    <mergeCell ref="E11:F11"/>
    <mergeCell ref="E12:F12"/>
    <mergeCell ref="H12:I12"/>
    <mergeCell ref="B2:R2"/>
    <mergeCell ref="B3:R3"/>
    <mergeCell ref="B4:R4"/>
  </mergeCells>
  <conditionalFormatting sqref="E13">
    <cfRule type="cellIs" dxfId="63" priority="2" operator="notEqual">
      <formula>$E$14+$I$14-$K$14</formula>
    </cfRule>
  </conditionalFormatting>
  <conditionalFormatting sqref="E76">
    <cfRule type="cellIs" dxfId="62" priority="12" operator="notEqual">
      <formula>$E$25</formula>
    </cfRule>
  </conditionalFormatting>
  <conditionalFormatting sqref="F76">
    <cfRule type="cellIs" dxfId="61" priority="11" operator="notEqual">
      <formula>$F$25</formula>
    </cfRule>
  </conditionalFormatting>
  <conditionalFormatting sqref="H13">
    <cfRule type="cellIs" dxfId="60" priority="1" operator="notEqual">
      <formula>$E$14+$I$14-$K$14</formula>
    </cfRule>
  </conditionalFormatting>
  <conditionalFormatting sqref="H76">
    <cfRule type="cellIs" dxfId="59" priority="10" operator="notEqual">
      <formula>$E$25</formula>
    </cfRule>
  </conditionalFormatting>
  <conditionalFormatting sqref="I76">
    <cfRule type="cellIs" dxfId="58" priority="9" operator="notEqual">
      <formula>$F$25</formula>
    </cfRule>
  </conditionalFormatting>
  <conditionalFormatting sqref="K76">
    <cfRule type="cellIs" dxfId="57" priority="8" operator="notEqual">
      <formula>$E$25</formula>
    </cfRule>
  </conditionalFormatting>
  <conditionalFormatting sqref="L76">
    <cfRule type="cellIs" dxfId="56" priority="7" operator="notEqual">
      <formula>$F$25</formula>
    </cfRule>
  </conditionalFormatting>
  <conditionalFormatting sqref="N76">
    <cfRule type="cellIs" dxfId="55" priority="6" operator="notEqual">
      <formula>$E$25</formula>
    </cfRule>
  </conditionalFormatting>
  <conditionalFormatting sqref="O76">
    <cfRule type="cellIs" dxfId="54" priority="5" operator="notEqual">
      <formula>$F$25</formula>
    </cfRule>
  </conditionalFormatting>
  <conditionalFormatting sqref="Q76">
    <cfRule type="cellIs" dxfId="53" priority="4" operator="notEqual">
      <formula>$E$25</formula>
    </cfRule>
  </conditionalFormatting>
  <conditionalFormatting sqref="R76">
    <cfRule type="cellIs" dxfId="52" priority="3" operator="notEqual">
      <formula>$F$25</formula>
    </cfRule>
  </conditionalFormatting>
  <printOptions horizontalCentered="1" verticalCentered="1"/>
  <pageMargins left="0.75" right="0.75" top="0.75" bottom="0.75" header="0.5" footer="0.5"/>
  <pageSetup scale="53" fitToHeight="2" orientation="portrait" horizontalDpi="0" verticalDpi="0" r:id="rId1"/>
  <headerFooter alignWithMargins="0">
    <oddFooter>&amp;LNADP 2024 Enrollment Survey
Due April 30, 2024&amp;CPage &amp;P&amp;RQuestions? Contact Jerry Berggren
 jberggren@nadp.org (972) 458-6998 x113</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V88"/>
  <sheetViews>
    <sheetView zoomScale="75" zoomScaleNormal="75" zoomScaleSheetLayoutView="100" workbookViewId="0"/>
  </sheetViews>
  <sheetFormatPr defaultColWidth="9.140625" defaultRowHeight="12.75"/>
  <cols>
    <col min="1" max="2" width="2.7109375" style="69" customWidth="1"/>
    <col min="3" max="3" width="26.42578125" style="69" customWidth="1"/>
    <col min="4" max="4" width="4.7109375" style="69" customWidth="1"/>
    <col min="5" max="6" width="17.7109375" style="69" customWidth="1"/>
    <col min="7" max="7" width="2.7109375" style="69" customWidth="1"/>
    <col min="8" max="9" width="17.7109375" style="69" customWidth="1"/>
    <col min="10" max="10" width="2.7109375" style="69" customWidth="1"/>
    <col min="11" max="12" width="17.7109375" style="69" customWidth="1"/>
    <col min="13" max="13" width="2.7109375" style="69" customWidth="1"/>
    <col min="14" max="15" width="17.7109375" style="69" customWidth="1"/>
    <col min="16" max="16" width="2.7109375" style="69" customWidth="1"/>
    <col min="17" max="17" width="17.7109375" style="69" customWidth="1"/>
    <col min="18" max="18" width="2.7109375" style="69" customWidth="1"/>
    <col min="19" max="20" width="17.7109375" style="69" customWidth="1"/>
    <col min="21" max="22" width="2.7109375" style="69" customWidth="1"/>
    <col min="23" max="16384" width="9.140625" style="69"/>
  </cols>
  <sheetData>
    <row r="1" spans="1:22" ht="18">
      <c r="A1" s="10"/>
      <c r="B1" s="241" t="s">
        <v>274</v>
      </c>
      <c r="C1" s="241"/>
      <c r="D1" s="241"/>
      <c r="E1" s="241"/>
      <c r="F1" s="241"/>
      <c r="G1" s="241"/>
      <c r="H1" s="241"/>
      <c r="I1" s="241"/>
      <c r="J1" s="241"/>
      <c r="K1" s="241"/>
      <c r="L1" s="241"/>
      <c r="M1" s="241"/>
      <c r="N1" s="241"/>
      <c r="O1" s="241"/>
      <c r="P1" s="241"/>
      <c r="Q1" s="241"/>
      <c r="R1" s="241"/>
      <c r="S1" s="241"/>
      <c r="T1" s="241"/>
      <c r="U1" s="241"/>
      <c r="V1" s="159"/>
    </row>
    <row r="2" spans="1:22" ht="15.75">
      <c r="A2" s="10"/>
      <c r="B2" s="260" t="s">
        <v>57</v>
      </c>
      <c r="C2" s="260"/>
      <c r="D2" s="260"/>
      <c r="E2" s="260"/>
      <c r="F2" s="260"/>
      <c r="G2" s="260"/>
      <c r="H2" s="260"/>
      <c r="I2" s="260"/>
      <c r="J2" s="260"/>
      <c r="K2" s="260"/>
      <c r="L2" s="260"/>
      <c r="M2" s="260"/>
      <c r="N2" s="260"/>
      <c r="O2" s="260"/>
      <c r="P2" s="260"/>
      <c r="Q2" s="260"/>
      <c r="R2" s="260"/>
      <c r="S2" s="260"/>
      <c r="T2" s="260"/>
      <c r="U2" s="260"/>
      <c r="V2" s="108"/>
    </row>
    <row r="3" spans="1:22" ht="15.75">
      <c r="A3" s="10"/>
      <c r="B3" s="260" t="s">
        <v>275</v>
      </c>
      <c r="C3" s="260"/>
      <c r="D3" s="260"/>
      <c r="E3" s="260"/>
      <c r="F3" s="260"/>
      <c r="G3" s="260"/>
      <c r="H3" s="260"/>
      <c r="I3" s="260"/>
      <c r="J3" s="260"/>
      <c r="K3" s="260"/>
      <c r="L3" s="260"/>
      <c r="M3" s="260"/>
      <c r="N3" s="260"/>
      <c r="O3" s="260"/>
      <c r="P3" s="260"/>
      <c r="Q3" s="260"/>
      <c r="R3" s="260"/>
      <c r="S3" s="260"/>
      <c r="T3" s="260"/>
      <c r="U3" s="260"/>
      <c r="V3" s="108"/>
    </row>
    <row r="4" spans="1:22" ht="15.75">
      <c r="A4" s="10"/>
      <c r="B4" s="260" t="s">
        <v>39</v>
      </c>
      <c r="C4" s="260"/>
      <c r="D4" s="260"/>
      <c r="E4" s="260"/>
      <c r="F4" s="260"/>
      <c r="G4" s="260"/>
      <c r="H4" s="260"/>
      <c r="I4" s="260"/>
      <c r="J4" s="260"/>
      <c r="K4" s="260"/>
      <c r="L4" s="260"/>
      <c r="M4" s="260"/>
      <c r="N4" s="260"/>
      <c r="O4" s="260"/>
      <c r="P4" s="260"/>
      <c r="Q4" s="260"/>
      <c r="R4" s="260"/>
      <c r="S4" s="260"/>
      <c r="T4" s="260"/>
      <c r="U4" s="260"/>
      <c r="V4" s="108"/>
    </row>
    <row r="5" spans="1:22" s="37" customFormat="1" ht="15.75">
      <c r="A5" s="10"/>
      <c r="B5" s="242"/>
      <c r="C5" s="242"/>
      <c r="D5" s="242"/>
      <c r="E5" s="242"/>
      <c r="F5" s="242"/>
      <c r="G5" s="136"/>
      <c r="H5" s="136"/>
      <c r="I5" s="136"/>
      <c r="J5" s="10"/>
      <c r="K5" s="10"/>
      <c r="L5" s="10"/>
      <c r="M5" s="10"/>
      <c r="N5" s="10"/>
      <c r="O5" s="10"/>
      <c r="P5" s="10"/>
      <c r="Q5" s="10"/>
      <c r="R5" s="10"/>
      <c r="S5" s="10"/>
      <c r="T5" s="10"/>
      <c r="U5" s="10"/>
      <c r="V5" s="10"/>
    </row>
    <row r="6" spans="1:22" s="37" customFormat="1" ht="54" customHeight="1">
      <c r="A6" s="10"/>
      <c r="B6" s="137" t="s">
        <v>27</v>
      </c>
      <c r="C6" s="261" t="s">
        <v>223</v>
      </c>
      <c r="D6" s="261"/>
      <c r="E6" s="261"/>
      <c r="F6" s="261"/>
      <c r="G6" s="261"/>
      <c r="H6" s="261"/>
      <c r="I6" s="261"/>
      <c r="J6" s="261"/>
      <c r="K6" s="261"/>
      <c r="L6" s="261"/>
      <c r="M6" s="261"/>
      <c r="N6" s="261"/>
      <c r="O6" s="261"/>
      <c r="P6" s="261"/>
      <c r="Q6" s="261"/>
      <c r="R6" s="261"/>
      <c r="S6" s="261"/>
      <c r="T6" s="261"/>
      <c r="U6" s="324"/>
      <c r="V6" s="30"/>
    </row>
    <row r="7" spans="1:22" s="37" customFormat="1" ht="45.75" customHeight="1">
      <c r="A7" s="10"/>
      <c r="B7" s="138" t="s">
        <v>28</v>
      </c>
      <c r="C7" s="264" t="s">
        <v>56</v>
      </c>
      <c r="D7" s="264"/>
      <c r="E7" s="264"/>
      <c r="F7" s="264"/>
      <c r="G7" s="264"/>
      <c r="H7" s="264"/>
      <c r="I7" s="264"/>
      <c r="J7" s="264"/>
      <c r="K7" s="264"/>
      <c r="L7" s="264"/>
      <c r="M7" s="264"/>
      <c r="N7" s="264"/>
      <c r="O7" s="264"/>
      <c r="P7" s="264"/>
      <c r="Q7" s="264"/>
      <c r="R7" s="264"/>
      <c r="S7" s="264"/>
      <c r="T7" s="264"/>
      <c r="U7" s="268"/>
      <c r="V7" s="176"/>
    </row>
    <row r="8" spans="1:22" s="37" customFormat="1" ht="31.5" customHeight="1">
      <c r="A8" s="10"/>
      <c r="B8" s="139" t="s">
        <v>29</v>
      </c>
      <c r="C8" s="264" t="s">
        <v>237</v>
      </c>
      <c r="D8" s="264"/>
      <c r="E8" s="264"/>
      <c r="F8" s="264"/>
      <c r="G8" s="264"/>
      <c r="H8" s="264"/>
      <c r="I8" s="264"/>
      <c r="J8" s="264"/>
      <c r="K8" s="264"/>
      <c r="L8" s="264"/>
      <c r="M8" s="264"/>
      <c r="N8" s="264"/>
      <c r="O8" s="264"/>
      <c r="P8" s="264"/>
      <c r="Q8" s="264"/>
      <c r="R8" s="264"/>
      <c r="S8" s="264"/>
      <c r="T8" s="264"/>
      <c r="U8" s="268"/>
      <c r="V8" s="85"/>
    </row>
    <row r="9" spans="1:22" s="37" customFormat="1" ht="33.75" customHeight="1">
      <c r="A9" s="10"/>
      <c r="B9" s="139" t="s">
        <v>40</v>
      </c>
      <c r="C9" s="264" t="s">
        <v>231</v>
      </c>
      <c r="D9" s="264"/>
      <c r="E9" s="264"/>
      <c r="F9" s="264"/>
      <c r="G9" s="264"/>
      <c r="H9" s="264"/>
      <c r="I9" s="264"/>
      <c r="J9" s="264"/>
      <c r="K9" s="264"/>
      <c r="L9" s="264"/>
      <c r="M9" s="264"/>
      <c r="N9" s="264"/>
      <c r="O9" s="264"/>
      <c r="P9" s="264"/>
      <c r="Q9" s="264"/>
      <c r="R9" s="264"/>
      <c r="S9" s="264"/>
      <c r="T9" s="264"/>
      <c r="U9" s="268"/>
      <c r="V9" s="85"/>
    </row>
    <row r="10" spans="1:22" s="37" customFormat="1" ht="30" customHeight="1">
      <c r="A10" s="10"/>
      <c r="B10" s="139" t="s">
        <v>47</v>
      </c>
      <c r="C10" s="264" t="s">
        <v>232</v>
      </c>
      <c r="D10" s="264"/>
      <c r="E10" s="264"/>
      <c r="F10" s="264"/>
      <c r="G10" s="264"/>
      <c r="H10" s="264"/>
      <c r="I10" s="264"/>
      <c r="J10" s="264"/>
      <c r="K10" s="264"/>
      <c r="L10" s="264"/>
      <c r="M10" s="264"/>
      <c r="N10" s="264"/>
      <c r="O10" s="264"/>
      <c r="P10" s="264"/>
      <c r="Q10" s="264"/>
      <c r="R10" s="264"/>
      <c r="S10" s="264"/>
      <c r="T10" s="264"/>
      <c r="U10" s="268"/>
      <c r="V10" s="85"/>
    </row>
    <row r="11" spans="1:22" s="37" customFormat="1" ht="22.5" customHeight="1" thickBot="1">
      <c r="A11" s="10"/>
      <c r="B11" s="140" t="s">
        <v>48</v>
      </c>
      <c r="C11" s="257" t="s">
        <v>194</v>
      </c>
      <c r="D11" s="257"/>
      <c r="E11" s="264"/>
      <c r="F11" s="264"/>
      <c r="G11" s="264"/>
      <c r="H11" s="264"/>
      <c r="I11" s="264"/>
      <c r="J11" s="264"/>
      <c r="K11" s="264"/>
      <c r="L11" s="264"/>
      <c r="M11" s="264"/>
      <c r="N11" s="264"/>
      <c r="O11" s="264"/>
      <c r="P11" s="264"/>
      <c r="Q11" s="264"/>
      <c r="R11" s="264"/>
      <c r="S11" s="264"/>
      <c r="T11" s="264"/>
      <c r="U11" s="282"/>
      <c r="V11" s="85"/>
    </row>
    <row r="12" spans="1:22" s="37" customFormat="1" ht="57.75" customHeight="1" thickBot="1">
      <c r="A12" s="10"/>
      <c r="B12" s="186"/>
      <c r="C12" s="184"/>
      <c r="D12" s="184"/>
      <c r="E12" s="312" t="s">
        <v>233</v>
      </c>
      <c r="F12" s="323"/>
      <c r="G12" s="323"/>
      <c r="H12" s="323"/>
      <c r="I12" s="323"/>
      <c r="J12" s="323"/>
      <c r="K12" s="323"/>
      <c r="L12" s="323"/>
      <c r="M12" s="323"/>
      <c r="N12" s="323"/>
      <c r="O12" s="323"/>
      <c r="P12" s="323"/>
      <c r="Q12" s="313"/>
      <c r="R12" s="177"/>
      <c r="S12" s="312" t="s">
        <v>234</v>
      </c>
      <c r="T12" s="313"/>
      <c r="U12" s="177"/>
      <c r="V12" s="177"/>
    </row>
    <row r="13" spans="1:22" s="37" customFormat="1">
      <c r="A13" s="10"/>
      <c r="B13" s="10"/>
      <c r="C13" s="10"/>
      <c r="D13" s="10"/>
      <c r="E13" s="318" t="s">
        <v>209</v>
      </c>
      <c r="F13" s="319"/>
      <c r="G13" s="10"/>
      <c r="H13" s="318" t="s">
        <v>210</v>
      </c>
      <c r="I13" s="319"/>
      <c r="J13" s="10"/>
      <c r="K13" s="318" t="s">
        <v>221</v>
      </c>
      <c r="L13" s="319"/>
      <c r="M13" s="10"/>
      <c r="N13" s="318" t="s">
        <v>222</v>
      </c>
      <c r="O13" s="319"/>
      <c r="P13" s="178"/>
      <c r="Q13" s="320" t="s">
        <v>211</v>
      </c>
      <c r="R13" s="10"/>
      <c r="S13" s="314" t="s">
        <v>235</v>
      </c>
      <c r="T13" s="316" t="s">
        <v>208</v>
      </c>
      <c r="U13" s="10"/>
      <c r="V13" s="10"/>
    </row>
    <row r="14" spans="1:22" ht="38.25" customHeight="1" thickBot="1">
      <c r="A14" s="10"/>
      <c r="B14" s="10"/>
      <c r="C14" s="10"/>
      <c r="D14" s="10"/>
      <c r="E14" s="141" t="s">
        <v>185</v>
      </c>
      <c r="F14" s="142" t="s">
        <v>184</v>
      </c>
      <c r="G14" s="41"/>
      <c r="H14" s="141" t="s">
        <v>185</v>
      </c>
      <c r="I14" s="142" t="s">
        <v>184</v>
      </c>
      <c r="J14" s="41"/>
      <c r="K14" s="141" t="s">
        <v>185</v>
      </c>
      <c r="L14" s="142" t="s">
        <v>184</v>
      </c>
      <c r="M14" s="41"/>
      <c r="N14" s="141" t="s">
        <v>185</v>
      </c>
      <c r="O14" s="142" t="s">
        <v>184</v>
      </c>
      <c r="P14" s="135"/>
      <c r="Q14" s="321"/>
      <c r="R14" s="41"/>
      <c r="S14" s="315"/>
      <c r="T14" s="317"/>
      <c r="U14" s="41"/>
      <c r="V14" s="41"/>
    </row>
    <row r="15" spans="1:22" ht="38.25" customHeight="1">
      <c r="A15" s="10"/>
      <c r="B15" s="306" t="s">
        <v>248</v>
      </c>
      <c r="C15" s="306"/>
      <c r="D15" s="307"/>
      <c r="E15" s="143">
        <f>'National Enrollment'!H19</f>
        <v>0</v>
      </c>
      <c r="F15" s="196">
        <f>'National Enrollment'!H19</f>
        <v>0</v>
      </c>
      <c r="G15" s="41"/>
      <c r="H15" s="143">
        <f>'National Enrollment'!H17</f>
        <v>0</v>
      </c>
      <c r="I15" s="196">
        <f>'National Enrollment'!H17</f>
        <v>0</v>
      </c>
      <c r="J15" s="41"/>
      <c r="K15" s="143">
        <f>'National Enrollment'!I19</f>
        <v>0</v>
      </c>
      <c r="L15" s="196">
        <f>'National Enrollment'!I19</f>
        <v>0</v>
      </c>
      <c r="M15" s="41"/>
      <c r="N15" s="143">
        <f>'National Enrollment'!I17</f>
        <v>0</v>
      </c>
      <c r="O15" s="196">
        <f>'National Enrollment'!I17</f>
        <v>0</v>
      </c>
      <c r="P15" s="181"/>
      <c r="Q15" s="185">
        <f>'National Enrollment'!L17</f>
        <v>0</v>
      </c>
      <c r="R15" s="41"/>
      <c r="S15" s="143">
        <f>'National Enrollment'!N17+'National Enrollment'!N19</f>
        <v>0</v>
      </c>
      <c r="T15" s="196">
        <f>'National Enrollment'!O17</f>
        <v>0</v>
      </c>
      <c r="U15" s="41"/>
      <c r="V15" s="41"/>
    </row>
    <row r="16" spans="1:22" s="72" customFormat="1" ht="26.25" customHeight="1">
      <c r="A16" s="144"/>
      <c r="B16" s="145" t="s">
        <v>47</v>
      </c>
      <c r="C16" s="308" t="s">
        <v>207</v>
      </c>
      <c r="D16" s="308"/>
      <c r="E16" s="205"/>
      <c r="F16" s="205"/>
      <c r="G16" s="96"/>
      <c r="H16" s="205"/>
      <c r="I16" s="206"/>
      <c r="J16" s="96"/>
      <c r="K16" s="205"/>
      <c r="L16" s="205"/>
      <c r="M16" s="96"/>
      <c r="N16" s="205"/>
      <c r="O16" s="206"/>
      <c r="P16" s="179"/>
      <c r="Q16" s="205"/>
      <c r="R16" s="96"/>
      <c r="S16" s="202"/>
      <c r="T16" s="202"/>
      <c r="U16" s="96"/>
      <c r="V16" s="96"/>
    </row>
    <row r="17" spans="1:22" ht="15" customHeight="1">
      <c r="A17" s="96"/>
      <c r="B17" s="96"/>
      <c r="C17" s="100" t="s">
        <v>89</v>
      </c>
      <c r="D17" s="101" t="s">
        <v>90</v>
      </c>
      <c r="E17" s="24"/>
      <c r="F17" s="13"/>
      <c r="G17" s="96"/>
      <c r="H17" s="24"/>
      <c r="I17" s="13"/>
      <c r="J17" s="96"/>
      <c r="K17" s="24"/>
      <c r="L17" s="13"/>
      <c r="M17" s="96"/>
      <c r="N17" s="24"/>
      <c r="O17" s="13"/>
      <c r="P17" s="182"/>
      <c r="Q17" s="20"/>
      <c r="R17" s="96"/>
      <c r="S17" s="203"/>
      <c r="T17" s="204"/>
      <c r="U17" s="96"/>
      <c r="V17" s="96"/>
    </row>
    <row r="18" spans="1:22" ht="12.75" customHeight="1">
      <c r="A18" s="96"/>
      <c r="B18" s="96"/>
      <c r="C18" s="102" t="s">
        <v>86</v>
      </c>
      <c r="D18" s="101" t="s">
        <v>87</v>
      </c>
      <c r="E18" s="24"/>
      <c r="F18" s="13"/>
      <c r="G18" s="96"/>
      <c r="H18" s="24"/>
      <c r="I18" s="13"/>
      <c r="J18" s="96"/>
      <c r="K18" s="24"/>
      <c r="L18" s="13"/>
      <c r="M18" s="96"/>
      <c r="N18" s="24"/>
      <c r="O18" s="13"/>
      <c r="P18" s="182"/>
      <c r="Q18" s="20"/>
      <c r="R18" s="96"/>
      <c r="S18" s="24"/>
      <c r="T18" s="13"/>
      <c r="U18" s="96"/>
      <c r="V18" s="96"/>
    </row>
    <row r="19" spans="1:22">
      <c r="A19" s="96"/>
      <c r="B19" s="96"/>
      <c r="C19" s="100" t="s">
        <v>95</v>
      </c>
      <c r="D19" s="101" t="s">
        <v>96</v>
      </c>
      <c r="E19" s="24"/>
      <c r="F19" s="13"/>
      <c r="G19" s="96"/>
      <c r="H19" s="24"/>
      <c r="I19" s="13"/>
      <c r="J19" s="96"/>
      <c r="K19" s="24"/>
      <c r="L19" s="13"/>
      <c r="M19" s="96"/>
      <c r="N19" s="24"/>
      <c r="O19" s="13"/>
      <c r="P19" s="182"/>
      <c r="Q19" s="20"/>
      <c r="R19" s="96"/>
      <c r="S19" s="24"/>
      <c r="T19" s="13"/>
      <c r="U19" s="96"/>
      <c r="V19" s="96"/>
    </row>
    <row r="20" spans="1:22">
      <c r="A20" s="96"/>
      <c r="B20" s="96"/>
      <c r="C20" s="102" t="s">
        <v>92</v>
      </c>
      <c r="D20" s="101" t="s">
        <v>93</v>
      </c>
      <c r="E20" s="24"/>
      <c r="F20" s="13"/>
      <c r="G20" s="96"/>
      <c r="H20" s="24"/>
      <c r="I20" s="13"/>
      <c r="J20" s="96"/>
      <c r="K20" s="24"/>
      <c r="L20" s="13"/>
      <c r="M20" s="96"/>
      <c r="N20" s="24"/>
      <c r="O20" s="13"/>
      <c r="P20" s="182"/>
      <c r="Q20" s="20"/>
      <c r="R20" s="96"/>
      <c r="S20" s="24"/>
      <c r="T20" s="13"/>
      <c r="U20" s="96"/>
      <c r="V20" s="96"/>
    </row>
    <row r="21" spans="1:22">
      <c r="A21" s="96"/>
      <c r="B21" s="96"/>
      <c r="C21" s="102" t="s">
        <v>98</v>
      </c>
      <c r="D21" s="101" t="s">
        <v>99</v>
      </c>
      <c r="E21" s="24"/>
      <c r="F21" s="13"/>
      <c r="G21" s="96"/>
      <c r="H21" s="24"/>
      <c r="I21" s="13"/>
      <c r="J21" s="96"/>
      <c r="K21" s="24"/>
      <c r="L21" s="13"/>
      <c r="M21" s="96"/>
      <c r="N21" s="24"/>
      <c r="O21" s="13"/>
      <c r="P21" s="182"/>
      <c r="Q21" s="20"/>
      <c r="R21" s="96"/>
      <c r="S21" s="24"/>
      <c r="T21" s="13"/>
      <c r="U21" s="96"/>
      <c r="V21" s="96"/>
    </row>
    <row r="22" spans="1:22">
      <c r="A22" s="96"/>
      <c r="B22" s="96"/>
      <c r="C22" s="100" t="s">
        <v>101</v>
      </c>
      <c r="D22" s="101" t="s">
        <v>102</v>
      </c>
      <c r="E22" s="24"/>
      <c r="F22" s="13"/>
      <c r="G22" s="96"/>
      <c r="H22" s="24"/>
      <c r="I22" s="13"/>
      <c r="J22" s="96"/>
      <c r="K22" s="24"/>
      <c r="L22" s="13"/>
      <c r="M22" s="96"/>
      <c r="N22" s="24"/>
      <c r="O22" s="13"/>
      <c r="P22" s="182"/>
      <c r="Q22" s="20"/>
      <c r="R22" s="96"/>
      <c r="S22" s="24"/>
      <c r="T22" s="13"/>
      <c r="U22" s="96"/>
      <c r="V22" s="96"/>
    </row>
    <row r="23" spans="1:22">
      <c r="A23" s="96"/>
      <c r="B23" s="96"/>
      <c r="C23" s="102" t="s">
        <v>43</v>
      </c>
      <c r="D23" s="101" t="s">
        <v>104</v>
      </c>
      <c r="E23" s="24"/>
      <c r="F23" s="13"/>
      <c r="G23" s="96"/>
      <c r="H23" s="24"/>
      <c r="I23" s="13"/>
      <c r="J23" s="96"/>
      <c r="K23" s="24"/>
      <c r="L23" s="13"/>
      <c r="M23" s="96"/>
      <c r="N23" s="24"/>
      <c r="O23" s="13"/>
      <c r="P23" s="182"/>
      <c r="Q23" s="20"/>
      <c r="R23" s="96"/>
      <c r="S23" s="24"/>
      <c r="T23" s="13"/>
      <c r="U23" s="96"/>
      <c r="V23" s="96"/>
    </row>
    <row r="24" spans="1:22">
      <c r="A24" s="96"/>
      <c r="B24" s="96"/>
      <c r="C24" s="102" t="s">
        <v>161</v>
      </c>
      <c r="D24" s="101" t="s">
        <v>160</v>
      </c>
      <c r="E24" s="24"/>
      <c r="F24" s="13"/>
      <c r="G24" s="96"/>
      <c r="H24" s="24"/>
      <c r="I24" s="13"/>
      <c r="J24" s="96"/>
      <c r="K24" s="24"/>
      <c r="L24" s="13"/>
      <c r="M24" s="96"/>
      <c r="N24" s="24"/>
      <c r="O24" s="13"/>
      <c r="P24" s="182"/>
      <c r="Q24" s="20"/>
      <c r="R24" s="96"/>
      <c r="S24" s="24"/>
      <c r="T24" s="13"/>
      <c r="U24" s="96"/>
      <c r="V24" s="96"/>
    </row>
    <row r="25" spans="1:22">
      <c r="A25" s="96"/>
      <c r="B25" s="96"/>
      <c r="C25" s="100" t="s">
        <v>106</v>
      </c>
      <c r="D25" s="101" t="s">
        <v>107</v>
      </c>
      <c r="E25" s="24"/>
      <c r="F25" s="13"/>
      <c r="G25" s="96"/>
      <c r="H25" s="24"/>
      <c r="I25" s="13"/>
      <c r="J25" s="96"/>
      <c r="K25" s="24"/>
      <c r="L25" s="13"/>
      <c r="M25" s="96"/>
      <c r="N25" s="24"/>
      <c r="O25" s="13"/>
      <c r="P25" s="182"/>
      <c r="Q25" s="20"/>
      <c r="R25" s="96"/>
      <c r="S25" s="24"/>
      <c r="T25" s="13"/>
      <c r="U25" s="96"/>
      <c r="V25" s="96"/>
    </row>
    <row r="26" spans="1:22">
      <c r="A26" s="96"/>
      <c r="B26" s="96"/>
      <c r="C26" s="102" t="s">
        <v>109</v>
      </c>
      <c r="D26" s="101" t="s">
        <v>110</v>
      </c>
      <c r="E26" s="24"/>
      <c r="F26" s="13"/>
      <c r="G26" s="96"/>
      <c r="H26" s="24"/>
      <c r="I26" s="13"/>
      <c r="J26" s="96"/>
      <c r="K26" s="24"/>
      <c r="L26" s="13"/>
      <c r="M26" s="96"/>
      <c r="N26" s="24"/>
      <c r="O26" s="13"/>
      <c r="P26" s="182"/>
      <c r="Q26" s="20"/>
      <c r="R26" s="96"/>
      <c r="S26" s="24"/>
      <c r="T26" s="13"/>
      <c r="U26" s="96"/>
      <c r="V26" s="96"/>
    </row>
    <row r="27" spans="1:22">
      <c r="A27" s="96"/>
      <c r="B27" s="96"/>
      <c r="C27" s="100" t="s">
        <v>112</v>
      </c>
      <c r="D27" s="101" t="s">
        <v>113</v>
      </c>
      <c r="E27" s="24"/>
      <c r="F27" s="13"/>
      <c r="G27" s="96"/>
      <c r="H27" s="24"/>
      <c r="I27" s="13"/>
      <c r="J27" s="96"/>
      <c r="K27" s="24"/>
      <c r="L27" s="13"/>
      <c r="M27" s="96"/>
      <c r="N27" s="24"/>
      <c r="O27" s="13"/>
      <c r="P27" s="182"/>
      <c r="Q27" s="20"/>
      <c r="R27" s="96"/>
      <c r="S27" s="24"/>
      <c r="T27" s="13"/>
      <c r="U27" s="96"/>
      <c r="V27" s="96"/>
    </row>
    <row r="28" spans="1:22">
      <c r="A28" s="96"/>
      <c r="B28" s="96"/>
      <c r="C28" s="102" t="s">
        <v>115</v>
      </c>
      <c r="D28" s="101" t="s">
        <v>116</v>
      </c>
      <c r="E28" s="24"/>
      <c r="F28" s="13"/>
      <c r="G28" s="96"/>
      <c r="H28" s="24"/>
      <c r="I28" s="13"/>
      <c r="J28" s="96"/>
      <c r="K28" s="24"/>
      <c r="L28" s="13"/>
      <c r="M28" s="96"/>
      <c r="N28" s="24"/>
      <c r="O28" s="13"/>
      <c r="P28" s="182"/>
      <c r="Q28" s="20"/>
      <c r="R28" s="96"/>
      <c r="S28" s="24"/>
      <c r="T28" s="13"/>
      <c r="U28" s="96"/>
      <c r="V28" s="96"/>
    </row>
    <row r="29" spans="1:22">
      <c r="A29" s="96"/>
      <c r="B29" s="96"/>
      <c r="C29" s="102" t="s">
        <v>127</v>
      </c>
      <c r="D29" s="101" t="s">
        <v>128</v>
      </c>
      <c r="E29" s="24"/>
      <c r="F29" s="13"/>
      <c r="G29" s="96"/>
      <c r="H29" s="24"/>
      <c r="I29" s="13"/>
      <c r="J29" s="96"/>
      <c r="K29" s="24"/>
      <c r="L29" s="13"/>
      <c r="M29" s="96"/>
      <c r="N29" s="24"/>
      <c r="O29" s="13"/>
      <c r="P29" s="182"/>
      <c r="Q29" s="20"/>
      <c r="R29" s="96"/>
      <c r="S29" s="24"/>
      <c r="T29" s="13"/>
      <c r="U29" s="96"/>
      <c r="V29" s="96"/>
    </row>
    <row r="30" spans="1:22">
      <c r="A30" s="96"/>
      <c r="B30" s="96"/>
      <c r="C30" s="100" t="s">
        <v>118</v>
      </c>
      <c r="D30" s="101" t="s">
        <v>119</v>
      </c>
      <c r="E30" s="24"/>
      <c r="F30" s="13"/>
      <c r="G30" s="96"/>
      <c r="H30" s="24"/>
      <c r="I30" s="13"/>
      <c r="J30" s="96"/>
      <c r="K30" s="24"/>
      <c r="L30" s="13"/>
      <c r="M30" s="96"/>
      <c r="N30" s="24"/>
      <c r="O30" s="13"/>
      <c r="P30" s="182"/>
      <c r="Q30" s="20"/>
      <c r="R30" s="96"/>
      <c r="S30" s="24"/>
      <c r="T30" s="13"/>
      <c r="U30" s="96"/>
      <c r="V30" s="96"/>
    </row>
    <row r="31" spans="1:22">
      <c r="A31" s="96"/>
      <c r="B31" s="96"/>
      <c r="C31" s="102" t="s">
        <v>121</v>
      </c>
      <c r="D31" s="101" t="s">
        <v>122</v>
      </c>
      <c r="E31" s="24"/>
      <c r="F31" s="13"/>
      <c r="G31" s="96"/>
      <c r="H31" s="24"/>
      <c r="I31" s="13"/>
      <c r="J31" s="96"/>
      <c r="K31" s="24"/>
      <c r="L31" s="13"/>
      <c r="M31" s="96"/>
      <c r="N31" s="24"/>
      <c r="O31" s="13"/>
      <c r="P31" s="182"/>
      <c r="Q31" s="20"/>
      <c r="R31" s="96"/>
      <c r="S31" s="24"/>
      <c r="T31" s="13"/>
      <c r="U31" s="96"/>
      <c r="V31" s="96"/>
    </row>
    <row r="32" spans="1:22">
      <c r="A32" s="96"/>
      <c r="B32" s="96"/>
      <c r="C32" s="100" t="s">
        <v>124</v>
      </c>
      <c r="D32" s="101" t="s">
        <v>125</v>
      </c>
      <c r="E32" s="24"/>
      <c r="F32" s="13"/>
      <c r="G32" s="96"/>
      <c r="H32" s="24"/>
      <c r="I32" s="13"/>
      <c r="J32" s="96"/>
      <c r="K32" s="24"/>
      <c r="L32" s="13"/>
      <c r="M32" s="96"/>
      <c r="N32" s="24"/>
      <c r="O32" s="13"/>
      <c r="P32" s="182"/>
      <c r="Q32" s="20"/>
      <c r="R32" s="96"/>
      <c r="S32" s="24"/>
      <c r="T32" s="13"/>
      <c r="U32" s="96"/>
      <c r="V32" s="96"/>
    </row>
    <row r="33" spans="1:22">
      <c r="A33" s="96"/>
      <c r="B33" s="96"/>
      <c r="C33" s="100" t="s">
        <v>130</v>
      </c>
      <c r="D33" s="101" t="s">
        <v>131</v>
      </c>
      <c r="E33" s="24"/>
      <c r="F33" s="13"/>
      <c r="G33" s="96"/>
      <c r="H33" s="24"/>
      <c r="I33" s="13"/>
      <c r="J33" s="96"/>
      <c r="K33" s="24"/>
      <c r="L33" s="13"/>
      <c r="M33" s="96"/>
      <c r="N33" s="24"/>
      <c r="O33" s="13"/>
      <c r="P33" s="182"/>
      <c r="Q33" s="20"/>
      <c r="R33" s="96"/>
      <c r="S33" s="24"/>
      <c r="T33" s="13"/>
      <c r="U33" s="96"/>
      <c r="V33" s="96"/>
    </row>
    <row r="34" spans="1:22">
      <c r="A34" s="96"/>
      <c r="B34" s="96"/>
      <c r="C34" s="102" t="s">
        <v>133</v>
      </c>
      <c r="D34" s="101" t="s">
        <v>134</v>
      </c>
      <c r="E34" s="24"/>
      <c r="F34" s="13"/>
      <c r="G34" s="96"/>
      <c r="H34" s="24"/>
      <c r="I34" s="13"/>
      <c r="J34" s="96"/>
      <c r="K34" s="24"/>
      <c r="L34" s="13"/>
      <c r="M34" s="96"/>
      <c r="N34" s="24"/>
      <c r="O34" s="13"/>
      <c r="P34" s="182"/>
      <c r="Q34" s="20"/>
      <c r="R34" s="96"/>
      <c r="S34" s="24"/>
      <c r="T34" s="13"/>
      <c r="U34" s="96"/>
      <c r="V34" s="96"/>
    </row>
    <row r="35" spans="1:22">
      <c r="A35" s="96"/>
      <c r="B35" s="96"/>
      <c r="C35" s="100" t="s">
        <v>136</v>
      </c>
      <c r="D35" s="101" t="s">
        <v>137</v>
      </c>
      <c r="E35" s="24"/>
      <c r="F35" s="13"/>
      <c r="G35" s="96"/>
      <c r="H35" s="24"/>
      <c r="I35" s="13"/>
      <c r="J35" s="96"/>
      <c r="K35" s="24"/>
      <c r="L35" s="13"/>
      <c r="M35" s="96"/>
      <c r="N35" s="24"/>
      <c r="O35" s="13"/>
      <c r="P35" s="182"/>
      <c r="Q35" s="20"/>
      <c r="R35" s="96"/>
      <c r="S35" s="24"/>
      <c r="T35" s="13"/>
      <c r="U35" s="96"/>
      <c r="V35" s="96"/>
    </row>
    <row r="36" spans="1:22">
      <c r="A36" s="96"/>
      <c r="B36" s="96"/>
      <c r="C36" s="102" t="s">
        <v>145</v>
      </c>
      <c r="D36" s="101" t="s">
        <v>146</v>
      </c>
      <c r="E36" s="24"/>
      <c r="F36" s="13"/>
      <c r="G36" s="96"/>
      <c r="H36" s="24"/>
      <c r="I36" s="13"/>
      <c r="J36" s="96"/>
      <c r="K36" s="24"/>
      <c r="L36" s="13"/>
      <c r="M36" s="96"/>
      <c r="N36" s="24"/>
      <c r="O36" s="13"/>
      <c r="P36" s="182"/>
      <c r="Q36" s="20"/>
      <c r="R36" s="96"/>
      <c r="S36" s="24"/>
      <c r="T36" s="13"/>
      <c r="U36" s="96"/>
      <c r="V36" s="96"/>
    </row>
    <row r="37" spans="1:22">
      <c r="A37" s="96"/>
      <c r="B37" s="96"/>
      <c r="C37" s="100" t="s">
        <v>142</v>
      </c>
      <c r="D37" s="101" t="s">
        <v>143</v>
      </c>
      <c r="E37" s="24"/>
      <c r="F37" s="13"/>
      <c r="G37" s="96"/>
      <c r="H37" s="24"/>
      <c r="I37" s="13"/>
      <c r="J37" s="96"/>
      <c r="K37" s="24"/>
      <c r="L37" s="13"/>
      <c r="M37" s="96"/>
      <c r="N37" s="24"/>
      <c r="O37" s="13"/>
      <c r="P37" s="182"/>
      <c r="Q37" s="20"/>
      <c r="R37" s="96"/>
      <c r="S37" s="24"/>
      <c r="T37" s="13"/>
      <c r="U37" s="96"/>
      <c r="V37" s="96"/>
    </row>
    <row r="38" spans="1:22">
      <c r="A38" s="96"/>
      <c r="B38" s="96"/>
      <c r="C38" s="102" t="s">
        <v>139</v>
      </c>
      <c r="D38" s="101" t="s">
        <v>140</v>
      </c>
      <c r="E38" s="24"/>
      <c r="F38" s="13"/>
      <c r="G38" s="96"/>
      <c r="H38" s="24"/>
      <c r="I38" s="13"/>
      <c r="J38" s="96"/>
      <c r="K38" s="24"/>
      <c r="L38" s="13"/>
      <c r="M38" s="96"/>
      <c r="N38" s="24"/>
      <c r="O38" s="13"/>
      <c r="P38" s="182"/>
      <c r="Q38" s="20"/>
      <c r="R38" s="96"/>
      <c r="S38" s="24"/>
      <c r="T38" s="13"/>
      <c r="U38" s="96"/>
      <c r="V38" s="96"/>
    </row>
    <row r="39" spans="1:22">
      <c r="A39" s="96"/>
      <c r="B39" s="96"/>
      <c r="C39" s="100" t="s">
        <v>148</v>
      </c>
      <c r="D39" s="101" t="s">
        <v>149</v>
      </c>
      <c r="E39" s="24"/>
      <c r="F39" s="13"/>
      <c r="G39" s="96"/>
      <c r="H39" s="24"/>
      <c r="I39" s="13"/>
      <c r="J39" s="96"/>
      <c r="K39" s="24"/>
      <c r="L39" s="13"/>
      <c r="M39" s="96"/>
      <c r="N39" s="24"/>
      <c r="O39" s="13"/>
      <c r="P39" s="182"/>
      <c r="Q39" s="20"/>
      <c r="R39" s="96"/>
      <c r="S39" s="24"/>
      <c r="T39" s="13"/>
      <c r="U39" s="96"/>
      <c r="V39" s="96"/>
    </row>
    <row r="40" spans="1:22">
      <c r="A40" s="96"/>
      <c r="B40" s="96"/>
      <c r="C40" s="102" t="s">
        <v>151</v>
      </c>
      <c r="D40" s="101" t="s">
        <v>152</v>
      </c>
      <c r="E40" s="24"/>
      <c r="F40" s="13"/>
      <c r="G40" s="96"/>
      <c r="H40" s="24"/>
      <c r="I40" s="13"/>
      <c r="J40" s="96"/>
      <c r="K40" s="24"/>
      <c r="L40" s="13"/>
      <c r="M40" s="96"/>
      <c r="N40" s="24"/>
      <c r="O40" s="13"/>
      <c r="P40" s="182"/>
      <c r="Q40" s="20"/>
      <c r="R40" s="96"/>
      <c r="S40" s="24"/>
      <c r="T40" s="13"/>
      <c r="U40" s="96"/>
      <c r="V40" s="96"/>
    </row>
    <row r="41" spans="1:22">
      <c r="A41" s="96"/>
      <c r="B41" s="96"/>
      <c r="C41" s="102" t="s">
        <v>157</v>
      </c>
      <c r="D41" s="101" t="s">
        <v>158</v>
      </c>
      <c r="E41" s="24"/>
      <c r="F41" s="13"/>
      <c r="G41" s="96"/>
      <c r="H41" s="24"/>
      <c r="I41" s="13"/>
      <c r="J41" s="96"/>
      <c r="K41" s="24"/>
      <c r="L41" s="13"/>
      <c r="M41" s="96"/>
      <c r="N41" s="24"/>
      <c r="O41" s="13"/>
      <c r="P41" s="182"/>
      <c r="Q41" s="20"/>
      <c r="R41" s="96"/>
      <c r="S41" s="24"/>
      <c r="T41" s="13"/>
      <c r="U41" s="96"/>
      <c r="V41" s="96"/>
    </row>
    <row r="42" spans="1:22">
      <c r="A42" s="96"/>
      <c r="B42" s="96"/>
      <c r="C42" s="100" t="s">
        <v>154</v>
      </c>
      <c r="D42" s="101" t="s">
        <v>155</v>
      </c>
      <c r="E42" s="24"/>
      <c r="F42" s="13"/>
      <c r="G42" s="96"/>
      <c r="H42" s="24"/>
      <c r="I42" s="13"/>
      <c r="J42" s="96"/>
      <c r="K42" s="24"/>
      <c r="L42" s="13"/>
      <c r="M42" s="96"/>
      <c r="N42" s="24"/>
      <c r="O42" s="13"/>
      <c r="P42" s="182"/>
      <c r="Q42" s="20"/>
      <c r="R42" s="96"/>
      <c r="S42" s="24"/>
      <c r="T42" s="13"/>
      <c r="U42" s="96"/>
      <c r="V42" s="96"/>
    </row>
    <row r="43" spans="1:22">
      <c r="A43" s="96"/>
      <c r="B43" s="96"/>
      <c r="C43" s="100" t="s">
        <v>88</v>
      </c>
      <c r="D43" s="101" t="s">
        <v>61</v>
      </c>
      <c r="E43" s="24"/>
      <c r="F43" s="13"/>
      <c r="G43" s="96"/>
      <c r="H43" s="24"/>
      <c r="I43" s="13"/>
      <c r="J43" s="96"/>
      <c r="K43" s="24"/>
      <c r="L43" s="13"/>
      <c r="M43" s="96"/>
      <c r="N43" s="24"/>
      <c r="O43" s="13"/>
      <c r="P43" s="182"/>
      <c r="Q43" s="20"/>
      <c r="R43" s="96"/>
      <c r="S43" s="24"/>
      <c r="T43" s="13"/>
      <c r="U43" s="96"/>
      <c r="V43" s="96"/>
    </row>
    <row r="44" spans="1:22">
      <c r="A44" s="96"/>
      <c r="B44" s="96"/>
      <c r="C44" s="100" t="s">
        <v>108</v>
      </c>
      <c r="D44" s="101" t="s">
        <v>68</v>
      </c>
      <c r="E44" s="24"/>
      <c r="F44" s="13"/>
      <c r="G44" s="96"/>
      <c r="H44" s="24"/>
      <c r="I44" s="13"/>
      <c r="J44" s="96"/>
      <c r="K44" s="24"/>
      <c r="L44" s="13"/>
      <c r="M44" s="96"/>
      <c r="N44" s="24"/>
      <c r="O44" s="13"/>
      <c r="P44" s="182"/>
      <c r="Q44" s="20"/>
      <c r="R44" s="96"/>
      <c r="S44" s="24"/>
      <c r="T44" s="13"/>
      <c r="U44" s="96"/>
      <c r="V44" s="96"/>
    </row>
    <row r="45" spans="1:22">
      <c r="A45" s="96"/>
      <c r="B45" s="96"/>
      <c r="C45" s="100" t="s">
        <v>111</v>
      </c>
      <c r="D45" s="101" t="s">
        <v>69</v>
      </c>
      <c r="E45" s="24"/>
      <c r="F45" s="13"/>
      <c r="G45" s="96"/>
      <c r="H45" s="24"/>
      <c r="I45" s="13"/>
      <c r="J45" s="96"/>
      <c r="K45" s="24"/>
      <c r="L45" s="13"/>
      <c r="M45" s="96"/>
      <c r="N45" s="24"/>
      <c r="O45" s="13"/>
      <c r="P45" s="182"/>
      <c r="Q45" s="20"/>
      <c r="R45" s="96"/>
      <c r="S45" s="24"/>
      <c r="T45" s="13"/>
      <c r="U45" s="96"/>
      <c r="V45" s="96"/>
    </row>
    <row r="46" spans="1:22">
      <c r="A46" s="96"/>
      <c r="B46" s="96"/>
      <c r="C46" s="100" t="s">
        <v>91</v>
      </c>
      <c r="D46" s="101" t="s">
        <v>62</v>
      </c>
      <c r="E46" s="24"/>
      <c r="F46" s="13"/>
      <c r="G46" s="96"/>
      <c r="H46" s="24"/>
      <c r="I46" s="13"/>
      <c r="J46" s="96"/>
      <c r="K46" s="24"/>
      <c r="L46" s="13"/>
      <c r="M46" s="96"/>
      <c r="N46" s="24"/>
      <c r="O46" s="13"/>
      <c r="P46" s="182"/>
      <c r="Q46" s="20"/>
      <c r="R46" s="96"/>
      <c r="S46" s="24"/>
      <c r="T46" s="13"/>
      <c r="U46" s="96"/>
      <c r="V46" s="96"/>
    </row>
    <row r="47" spans="1:22">
      <c r="A47" s="96"/>
      <c r="B47" s="96"/>
      <c r="C47" s="100" t="s">
        <v>97</v>
      </c>
      <c r="D47" s="101" t="s">
        <v>64</v>
      </c>
      <c r="E47" s="24"/>
      <c r="F47" s="13"/>
      <c r="G47" s="96"/>
      <c r="H47" s="24"/>
      <c r="I47" s="13"/>
      <c r="J47" s="96"/>
      <c r="K47" s="24"/>
      <c r="L47" s="13"/>
      <c r="M47" s="96"/>
      <c r="N47" s="24"/>
      <c r="O47" s="13"/>
      <c r="P47" s="182"/>
      <c r="Q47" s="20"/>
      <c r="R47" s="96"/>
      <c r="S47" s="24"/>
      <c r="T47" s="13"/>
      <c r="U47" s="96"/>
      <c r="V47" s="96"/>
    </row>
    <row r="48" spans="1:22">
      <c r="A48" s="96"/>
      <c r="B48" s="96"/>
      <c r="C48" s="100" t="s">
        <v>100</v>
      </c>
      <c r="D48" s="101" t="s">
        <v>65</v>
      </c>
      <c r="E48" s="24"/>
      <c r="F48" s="13"/>
      <c r="G48" s="96"/>
      <c r="H48" s="24"/>
      <c r="I48" s="13"/>
      <c r="J48" s="96"/>
      <c r="K48" s="24"/>
      <c r="L48" s="13"/>
      <c r="M48" s="96"/>
      <c r="N48" s="24"/>
      <c r="O48" s="13"/>
      <c r="P48" s="182"/>
      <c r="Q48" s="20"/>
      <c r="R48" s="96"/>
      <c r="S48" s="24"/>
      <c r="T48" s="13"/>
      <c r="U48" s="96"/>
      <c r="V48" s="96"/>
    </row>
    <row r="49" spans="1:22">
      <c r="A49" s="96"/>
      <c r="B49" s="96"/>
      <c r="C49" s="100" t="s">
        <v>103</v>
      </c>
      <c r="D49" s="101" t="s">
        <v>66</v>
      </c>
      <c r="E49" s="24"/>
      <c r="F49" s="13"/>
      <c r="G49" s="96"/>
      <c r="H49" s="24"/>
      <c r="I49" s="13"/>
      <c r="J49" s="96"/>
      <c r="K49" s="24"/>
      <c r="L49" s="13"/>
      <c r="M49" s="96"/>
      <c r="N49" s="24"/>
      <c r="O49" s="13"/>
      <c r="P49" s="182"/>
      <c r="Q49" s="20"/>
      <c r="R49" s="96"/>
      <c r="S49" s="24"/>
      <c r="T49" s="13"/>
      <c r="U49" s="96"/>
      <c r="V49" s="96"/>
    </row>
    <row r="50" spans="1:22">
      <c r="A50" s="96"/>
      <c r="B50" s="96"/>
      <c r="C50" s="100" t="s">
        <v>94</v>
      </c>
      <c r="D50" s="101" t="s">
        <v>63</v>
      </c>
      <c r="E50" s="24"/>
      <c r="F50" s="13"/>
      <c r="G50" s="96"/>
      <c r="H50" s="24"/>
      <c r="I50" s="13"/>
      <c r="J50" s="96"/>
      <c r="K50" s="24"/>
      <c r="L50" s="13"/>
      <c r="M50" s="96"/>
      <c r="N50" s="24"/>
      <c r="O50" s="13"/>
      <c r="P50" s="182"/>
      <c r="Q50" s="20"/>
      <c r="R50" s="96"/>
      <c r="S50" s="24"/>
      <c r="T50" s="13"/>
      <c r="U50" s="96"/>
      <c r="V50" s="96"/>
    </row>
    <row r="51" spans="1:22">
      <c r="A51" s="96"/>
      <c r="B51" s="96"/>
      <c r="C51" s="100" t="s">
        <v>105</v>
      </c>
      <c r="D51" s="101" t="s">
        <v>67</v>
      </c>
      <c r="E51" s="24"/>
      <c r="F51" s="13"/>
      <c r="G51" s="96"/>
      <c r="H51" s="24"/>
      <c r="I51" s="13"/>
      <c r="J51" s="96"/>
      <c r="K51" s="24"/>
      <c r="L51" s="13"/>
      <c r="M51" s="96"/>
      <c r="N51" s="24"/>
      <c r="O51" s="13"/>
      <c r="P51" s="182"/>
      <c r="Q51" s="20"/>
      <c r="R51" s="96"/>
      <c r="S51" s="24"/>
      <c r="T51" s="13"/>
      <c r="U51" s="96"/>
      <c r="V51" s="96"/>
    </row>
    <row r="52" spans="1:22">
      <c r="A52" s="96"/>
      <c r="B52" s="96"/>
      <c r="C52" s="100" t="s">
        <v>114</v>
      </c>
      <c r="D52" s="101" t="s">
        <v>70</v>
      </c>
      <c r="E52" s="24"/>
      <c r="F52" s="13"/>
      <c r="G52" s="96"/>
      <c r="H52" s="24"/>
      <c r="I52" s="13"/>
      <c r="J52" s="96"/>
      <c r="K52" s="24"/>
      <c r="L52" s="13"/>
      <c r="M52" s="96"/>
      <c r="N52" s="24"/>
      <c r="O52" s="13"/>
      <c r="P52" s="182"/>
      <c r="Q52" s="20"/>
      <c r="R52" s="96"/>
      <c r="S52" s="24"/>
      <c r="T52" s="13"/>
      <c r="U52" s="96"/>
      <c r="V52" s="96"/>
    </row>
    <row r="53" spans="1:22">
      <c r="A53" s="96"/>
      <c r="B53" s="96"/>
      <c r="C53" s="100" t="s">
        <v>117</v>
      </c>
      <c r="D53" s="101" t="s">
        <v>71</v>
      </c>
      <c r="E53" s="24"/>
      <c r="F53" s="13"/>
      <c r="G53" s="96"/>
      <c r="H53" s="24"/>
      <c r="I53" s="13"/>
      <c r="J53" s="96"/>
      <c r="K53" s="24"/>
      <c r="L53" s="13"/>
      <c r="M53" s="96"/>
      <c r="N53" s="24"/>
      <c r="O53" s="13"/>
      <c r="P53" s="182"/>
      <c r="Q53" s="20"/>
      <c r="R53" s="96"/>
      <c r="S53" s="24"/>
      <c r="T53" s="13"/>
      <c r="U53" s="96"/>
      <c r="V53" s="96"/>
    </row>
    <row r="54" spans="1:22">
      <c r="A54" s="96"/>
      <c r="B54" s="96"/>
      <c r="C54" s="100" t="s">
        <v>120</v>
      </c>
      <c r="D54" s="101" t="s">
        <v>72</v>
      </c>
      <c r="E54" s="24"/>
      <c r="F54" s="13"/>
      <c r="G54" s="96"/>
      <c r="H54" s="24"/>
      <c r="I54" s="13"/>
      <c r="J54" s="96"/>
      <c r="K54" s="24"/>
      <c r="L54" s="13"/>
      <c r="M54" s="96"/>
      <c r="N54" s="24"/>
      <c r="O54" s="13"/>
      <c r="P54" s="182"/>
      <c r="Q54" s="20"/>
      <c r="R54" s="96"/>
      <c r="S54" s="24"/>
      <c r="T54" s="13"/>
      <c r="U54" s="96"/>
      <c r="V54" s="96"/>
    </row>
    <row r="55" spans="1:22">
      <c r="A55" s="96"/>
      <c r="B55" s="96"/>
      <c r="C55" s="100" t="s">
        <v>123</v>
      </c>
      <c r="D55" s="101" t="s">
        <v>73</v>
      </c>
      <c r="E55" s="24"/>
      <c r="F55" s="13"/>
      <c r="G55" s="96"/>
      <c r="H55" s="24"/>
      <c r="I55" s="13"/>
      <c r="J55" s="96"/>
      <c r="K55" s="24"/>
      <c r="L55" s="13"/>
      <c r="M55" s="96"/>
      <c r="N55" s="24"/>
      <c r="O55" s="13"/>
      <c r="P55" s="182"/>
      <c r="Q55" s="20"/>
      <c r="R55" s="96"/>
      <c r="S55" s="24"/>
      <c r="T55" s="13"/>
      <c r="U55" s="96"/>
      <c r="V55" s="96"/>
    </row>
    <row r="56" spans="1:22">
      <c r="A56" s="96"/>
      <c r="B56" s="96"/>
      <c r="C56" s="100" t="s">
        <v>126</v>
      </c>
      <c r="D56" s="101" t="s">
        <v>74</v>
      </c>
      <c r="E56" s="24"/>
      <c r="F56" s="13"/>
      <c r="G56" s="96"/>
      <c r="H56" s="24"/>
      <c r="I56" s="13"/>
      <c r="J56" s="96"/>
      <c r="K56" s="24"/>
      <c r="L56" s="13"/>
      <c r="M56" s="96"/>
      <c r="N56" s="24"/>
      <c r="O56" s="13"/>
      <c r="P56" s="182"/>
      <c r="Q56" s="20"/>
      <c r="R56" s="96"/>
      <c r="S56" s="24"/>
      <c r="T56" s="13"/>
      <c r="U56" s="96"/>
      <c r="V56" s="96"/>
    </row>
    <row r="57" spans="1:22">
      <c r="A57" s="96"/>
      <c r="B57" s="96"/>
      <c r="C57" s="100" t="s">
        <v>129</v>
      </c>
      <c r="D57" s="101" t="s">
        <v>75</v>
      </c>
      <c r="E57" s="24"/>
      <c r="F57" s="13"/>
      <c r="G57" s="96"/>
      <c r="H57" s="24"/>
      <c r="I57" s="13"/>
      <c r="J57" s="96"/>
      <c r="K57" s="24"/>
      <c r="L57" s="13"/>
      <c r="M57" s="96"/>
      <c r="N57" s="24"/>
      <c r="O57" s="13"/>
      <c r="P57" s="182"/>
      <c r="Q57" s="20"/>
      <c r="R57" s="96"/>
      <c r="S57" s="24"/>
      <c r="T57" s="13"/>
      <c r="U57" s="96"/>
      <c r="V57" s="96"/>
    </row>
    <row r="58" spans="1:22">
      <c r="A58" s="96"/>
      <c r="B58" s="96"/>
      <c r="C58" s="100" t="s">
        <v>132</v>
      </c>
      <c r="D58" s="101" t="s">
        <v>76</v>
      </c>
      <c r="E58" s="24"/>
      <c r="F58" s="13"/>
      <c r="G58" s="96"/>
      <c r="H58" s="24"/>
      <c r="I58" s="13"/>
      <c r="J58" s="96"/>
      <c r="K58" s="24"/>
      <c r="L58" s="13"/>
      <c r="M58" s="96"/>
      <c r="N58" s="24"/>
      <c r="O58" s="13"/>
      <c r="P58" s="182"/>
      <c r="Q58" s="20"/>
      <c r="R58" s="96"/>
      <c r="S58" s="24"/>
      <c r="T58" s="13"/>
      <c r="U58" s="96"/>
      <c r="V58" s="96"/>
    </row>
    <row r="59" spans="1:22">
      <c r="A59" s="96"/>
      <c r="B59" s="96"/>
      <c r="C59" s="100" t="s">
        <v>135</v>
      </c>
      <c r="D59" s="101" t="s">
        <v>77</v>
      </c>
      <c r="E59" s="24"/>
      <c r="F59" s="13"/>
      <c r="G59" s="96"/>
      <c r="H59" s="24"/>
      <c r="I59" s="13"/>
      <c r="J59" s="96"/>
      <c r="K59" s="24"/>
      <c r="L59" s="13"/>
      <c r="M59" s="96"/>
      <c r="N59" s="24"/>
      <c r="O59" s="13"/>
      <c r="P59" s="182"/>
      <c r="Q59" s="20"/>
      <c r="R59" s="96"/>
      <c r="S59" s="24"/>
      <c r="T59" s="13"/>
      <c r="U59" s="96"/>
      <c r="V59" s="96"/>
    </row>
    <row r="60" spans="1:22">
      <c r="A60" s="96"/>
      <c r="B60" s="96"/>
      <c r="C60" s="100" t="s">
        <v>138</v>
      </c>
      <c r="D60" s="101" t="s">
        <v>78</v>
      </c>
      <c r="E60" s="24"/>
      <c r="F60" s="13"/>
      <c r="G60" s="96"/>
      <c r="H60" s="24"/>
      <c r="I60" s="13"/>
      <c r="J60" s="96"/>
      <c r="K60" s="24"/>
      <c r="L60" s="13"/>
      <c r="M60" s="96"/>
      <c r="N60" s="24"/>
      <c r="O60" s="13"/>
      <c r="P60" s="182"/>
      <c r="Q60" s="20"/>
      <c r="R60" s="96"/>
      <c r="S60" s="24"/>
      <c r="T60" s="13"/>
      <c r="U60" s="96"/>
      <c r="V60" s="96"/>
    </row>
    <row r="61" spans="1:22">
      <c r="A61" s="96"/>
      <c r="B61" s="96"/>
      <c r="C61" s="100" t="s">
        <v>141</v>
      </c>
      <c r="D61" s="101" t="s">
        <v>79</v>
      </c>
      <c r="E61" s="24"/>
      <c r="F61" s="13"/>
      <c r="G61" s="96"/>
      <c r="H61" s="24"/>
      <c r="I61" s="13"/>
      <c r="J61" s="96"/>
      <c r="K61" s="24"/>
      <c r="L61" s="13"/>
      <c r="M61" s="96"/>
      <c r="N61" s="24"/>
      <c r="O61" s="13"/>
      <c r="P61" s="182"/>
      <c r="Q61" s="20"/>
      <c r="R61" s="96"/>
      <c r="S61" s="24"/>
      <c r="T61" s="13"/>
      <c r="U61" s="96"/>
      <c r="V61" s="96"/>
    </row>
    <row r="62" spans="1:22">
      <c r="A62" s="96"/>
      <c r="B62" s="96"/>
      <c r="C62" s="100" t="s">
        <v>147</v>
      </c>
      <c r="D62" s="101" t="s">
        <v>81</v>
      </c>
      <c r="E62" s="24"/>
      <c r="F62" s="13"/>
      <c r="G62" s="96"/>
      <c r="H62" s="24"/>
      <c r="I62" s="13"/>
      <c r="J62" s="96"/>
      <c r="K62" s="24"/>
      <c r="L62" s="13"/>
      <c r="M62" s="96"/>
      <c r="N62" s="24"/>
      <c r="O62" s="13"/>
      <c r="P62" s="182"/>
      <c r="Q62" s="20"/>
      <c r="R62" s="96"/>
      <c r="S62" s="24"/>
      <c r="T62" s="13"/>
      <c r="U62" s="96"/>
      <c r="V62" s="96"/>
    </row>
    <row r="63" spans="1:22">
      <c r="A63" s="96"/>
      <c r="B63" s="96"/>
      <c r="C63" s="100" t="s">
        <v>144</v>
      </c>
      <c r="D63" s="101" t="s">
        <v>80</v>
      </c>
      <c r="E63" s="24"/>
      <c r="F63" s="13"/>
      <c r="G63" s="96"/>
      <c r="H63" s="24"/>
      <c r="I63" s="13"/>
      <c r="J63" s="96"/>
      <c r="K63" s="24"/>
      <c r="L63" s="13"/>
      <c r="M63" s="96"/>
      <c r="N63" s="24"/>
      <c r="O63" s="13"/>
      <c r="P63" s="182"/>
      <c r="Q63" s="20"/>
      <c r="R63" s="96"/>
      <c r="S63" s="24"/>
      <c r="T63" s="13"/>
      <c r="U63" s="96"/>
      <c r="V63" s="96"/>
    </row>
    <row r="64" spans="1:22">
      <c r="A64" s="96"/>
      <c r="B64" s="96"/>
      <c r="C64" s="100" t="s">
        <v>150</v>
      </c>
      <c r="D64" s="101" t="s">
        <v>82</v>
      </c>
      <c r="E64" s="24"/>
      <c r="F64" s="13"/>
      <c r="G64" s="96"/>
      <c r="H64" s="24"/>
      <c r="I64" s="13"/>
      <c r="J64" s="96"/>
      <c r="K64" s="24"/>
      <c r="L64" s="13"/>
      <c r="M64" s="96"/>
      <c r="N64" s="24"/>
      <c r="O64" s="13"/>
      <c r="P64" s="182"/>
      <c r="Q64" s="20"/>
      <c r="R64" s="96"/>
      <c r="S64" s="24"/>
      <c r="T64" s="13"/>
      <c r="U64" s="96"/>
      <c r="V64" s="96"/>
    </row>
    <row r="65" spans="1:22">
      <c r="A65" s="96"/>
      <c r="B65" s="96"/>
      <c r="C65" s="100" t="s">
        <v>156</v>
      </c>
      <c r="D65" s="101" t="s">
        <v>84</v>
      </c>
      <c r="E65" s="24"/>
      <c r="F65" s="13"/>
      <c r="G65" s="96"/>
      <c r="H65" s="24"/>
      <c r="I65" s="13"/>
      <c r="J65" s="96"/>
      <c r="K65" s="24"/>
      <c r="L65" s="13"/>
      <c r="M65" s="96"/>
      <c r="N65" s="24"/>
      <c r="O65" s="13"/>
      <c r="P65" s="182"/>
      <c r="Q65" s="20"/>
      <c r="R65" s="96"/>
      <c r="S65" s="24"/>
      <c r="T65" s="13"/>
      <c r="U65" s="96"/>
      <c r="V65" s="96"/>
    </row>
    <row r="66" spans="1:22">
      <c r="A66" s="96"/>
      <c r="B66" s="96"/>
      <c r="C66" s="100" t="s">
        <v>153</v>
      </c>
      <c r="D66" s="101" t="s">
        <v>83</v>
      </c>
      <c r="E66" s="24"/>
      <c r="F66" s="13"/>
      <c r="G66" s="96"/>
      <c r="H66" s="24"/>
      <c r="I66" s="13"/>
      <c r="J66" s="96"/>
      <c r="K66" s="24"/>
      <c r="L66" s="13"/>
      <c r="M66" s="96"/>
      <c r="N66" s="24"/>
      <c r="O66" s="13"/>
      <c r="P66" s="182"/>
      <c r="Q66" s="20"/>
      <c r="R66" s="96"/>
      <c r="S66" s="24"/>
      <c r="T66" s="13"/>
      <c r="U66" s="96"/>
      <c r="V66" s="96"/>
    </row>
    <row r="67" spans="1:22" ht="13.5" thickBot="1">
      <c r="A67" s="96"/>
      <c r="B67" s="96"/>
      <c r="C67" s="100" t="s">
        <v>159</v>
      </c>
      <c r="D67" s="101" t="s">
        <v>85</v>
      </c>
      <c r="E67" s="24"/>
      <c r="F67" s="13"/>
      <c r="G67" s="96"/>
      <c r="H67" s="24"/>
      <c r="I67" s="13"/>
      <c r="J67" s="96"/>
      <c r="K67" s="24"/>
      <c r="L67" s="13"/>
      <c r="M67" s="96"/>
      <c r="N67" s="24"/>
      <c r="O67" s="13"/>
      <c r="P67" s="182"/>
      <c r="Q67" s="20"/>
      <c r="R67" s="96"/>
      <c r="S67" s="25"/>
      <c r="T67" s="14"/>
      <c r="U67" s="96"/>
      <c r="V67" s="96"/>
    </row>
    <row r="68" spans="1:22" s="73" customFormat="1" ht="25.5" customHeight="1" thickTop="1" thickBot="1">
      <c r="A68" s="104"/>
      <c r="B68" s="104"/>
      <c r="C68" s="309" t="s">
        <v>236</v>
      </c>
      <c r="D68" s="322"/>
      <c r="E68" s="149">
        <f>SUM(E17:E67)+SUM(E69:E70)</f>
        <v>0</v>
      </c>
      <c r="F68" s="150">
        <f>SUM(F17:F67)+SUM(F69:F70)</f>
        <v>0</v>
      </c>
      <c r="G68" s="104"/>
      <c r="H68" s="149">
        <f t="shared" ref="H68:I68" si="0">SUM(H17:H67)+SUM(H69:H70)</f>
        <v>0</v>
      </c>
      <c r="I68" s="150">
        <f t="shared" si="0"/>
        <v>0</v>
      </c>
      <c r="J68" s="104"/>
      <c r="K68" s="149">
        <f t="shared" ref="K68:L68" si="1">SUM(K17:K67)+SUM(K69:K70)</f>
        <v>0</v>
      </c>
      <c r="L68" s="150">
        <f t="shared" si="1"/>
        <v>0</v>
      </c>
      <c r="M68" s="104"/>
      <c r="N68" s="149">
        <f t="shared" ref="N68:O68" si="2">SUM(N17:N67)+SUM(N69:N70)</f>
        <v>0</v>
      </c>
      <c r="O68" s="150">
        <f t="shared" si="2"/>
        <v>0</v>
      </c>
      <c r="P68" s="183"/>
      <c r="Q68" s="151">
        <f>SUM(Q17:Q67)+SUM(Q69:Q70)</f>
        <v>0</v>
      </c>
      <c r="R68" s="104"/>
      <c r="S68" s="149">
        <f t="shared" ref="S68:T68" si="3">SUM(S17:S67)+SUM(S69:S70)</f>
        <v>0</v>
      </c>
      <c r="T68" s="150">
        <f t="shared" si="3"/>
        <v>0</v>
      </c>
      <c r="U68" s="104"/>
      <c r="V68" s="104"/>
    </row>
    <row r="69" spans="1:22" ht="13.5" thickBot="1">
      <c r="A69" s="96"/>
      <c r="B69" s="96"/>
      <c r="C69" s="96"/>
      <c r="D69" s="106" t="s">
        <v>44</v>
      </c>
      <c r="E69" s="25"/>
      <c r="F69" s="14"/>
      <c r="G69" s="96"/>
      <c r="H69" s="25"/>
      <c r="I69" s="14"/>
      <c r="J69" s="96"/>
      <c r="K69" s="25"/>
      <c r="L69" s="14"/>
      <c r="M69" s="96"/>
      <c r="N69" s="25"/>
      <c r="O69" s="14"/>
      <c r="P69" s="182"/>
      <c r="Q69" s="21"/>
      <c r="R69" s="96"/>
      <c r="S69" s="25"/>
      <c r="T69" s="14"/>
      <c r="U69" s="96"/>
      <c r="V69" s="96"/>
    </row>
    <row r="70" spans="1:22" ht="13.5" thickTop="1">
      <c r="A70" s="96"/>
      <c r="B70" s="96"/>
      <c r="C70" s="310" t="s">
        <v>45</v>
      </c>
      <c r="D70" s="310"/>
      <c r="E70" s="26"/>
      <c r="F70" s="17"/>
      <c r="G70" s="96"/>
      <c r="H70" s="26"/>
      <c r="I70" s="17"/>
      <c r="J70" s="96"/>
      <c r="K70" s="26"/>
      <c r="L70" s="17"/>
      <c r="M70" s="96"/>
      <c r="N70" s="26"/>
      <c r="O70" s="17"/>
      <c r="P70" s="182"/>
      <c r="Q70" s="22"/>
      <c r="R70" s="96"/>
      <c r="S70" s="26"/>
      <c r="T70" s="17"/>
      <c r="U70" s="96"/>
      <c r="V70" s="96"/>
    </row>
    <row r="71" spans="1:22" ht="13.5" thickBot="1">
      <c r="A71" s="96"/>
      <c r="B71" s="96"/>
      <c r="C71" s="96"/>
      <c r="D71" s="106" t="s">
        <v>46</v>
      </c>
      <c r="E71" s="27"/>
      <c r="F71" s="18"/>
      <c r="G71" s="96"/>
      <c r="H71" s="27"/>
      <c r="I71" s="18"/>
      <c r="J71" s="96"/>
      <c r="K71" s="27"/>
      <c r="L71" s="18"/>
      <c r="M71" s="96"/>
      <c r="N71" s="27"/>
      <c r="O71" s="18"/>
      <c r="P71" s="182"/>
      <c r="Q71" s="23"/>
      <c r="R71" s="96"/>
      <c r="S71" s="27"/>
      <c r="T71" s="18"/>
      <c r="U71" s="96"/>
      <c r="V71" s="96"/>
    </row>
    <row r="72" spans="1:22" ht="13.5" thickBot="1">
      <c r="A72" s="96"/>
      <c r="B72" s="96"/>
      <c r="C72" s="96"/>
      <c r="D72" s="96"/>
      <c r="E72" s="96"/>
      <c r="F72" s="96"/>
      <c r="G72" s="96"/>
      <c r="H72" s="96"/>
      <c r="I72" s="96"/>
      <c r="J72" s="96"/>
      <c r="K72" s="96"/>
      <c r="L72" s="96"/>
      <c r="M72" s="96"/>
      <c r="N72" s="96"/>
      <c r="O72" s="96"/>
      <c r="P72" s="132"/>
      <c r="Q72" s="96"/>
      <c r="R72" s="96"/>
      <c r="S72" s="96"/>
      <c r="T72" s="96"/>
      <c r="U72" s="96"/>
      <c r="V72" s="96"/>
    </row>
    <row r="73" spans="1:22">
      <c r="A73" s="302" t="s">
        <v>241</v>
      </c>
      <c r="B73" s="303"/>
      <c r="C73" s="296"/>
      <c r="D73" s="297"/>
      <c r="E73" s="297"/>
      <c r="F73" s="297"/>
      <c r="G73" s="297"/>
      <c r="H73" s="297"/>
      <c r="I73" s="297"/>
      <c r="J73" s="297"/>
      <c r="K73" s="297"/>
      <c r="L73" s="297"/>
      <c r="M73" s="297"/>
      <c r="N73" s="297"/>
      <c r="O73" s="297"/>
      <c r="P73" s="297"/>
      <c r="Q73" s="297"/>
      <c r="R73" s="297"/>
      <c r="S73" s="297"/>
      <c r="T73" s="297"/>
      <c r="U73" s="297"/>
      <c r="V73" s="96"/>
    </row>
    <row r="74" spans="1:22" ht="13.5" thickBot="1">
      <c r="A74" s="304"/>
      <c r="B74" s="303"/>
      <c r="C74" s="299"/>
      <c r="D74" s="300"/>
      <c r="E74" s="300"/>
      <c r="F74" s="300"/>
      <c r="G74" s="300"/>
      <c r="H74" s="300"/>
      <c r="I74" s="300"/>
      <c r="J74" s="300"/>
      <c r="K74" s="300"/>
      <c r="L74" s="300"/>
      <c r="M74" s="300"/>
      <c r="N74" s="300"/>
      <c r="O74" s="300"/>
      <c r="P74" s="300"/>
      <c r="Q74" s="300"/>
      <c r="R74" s="300"/>
      <c r="S74" s="300"/>
      <c r="T74" s="300"/>
      <c r="U74" s="300"/>
      <c r="V74" s="96"/>
    </row>
    <row r="75" spans="1:22">
      <c r="A75" s="96"/>
      <c r="B75" s="96"/>
      <c r="C75" s="96"/>
      <c r="D75" s="96"/>
      <c r="E75" s="96"/>
      <c r="F75" s="96"/>
      <c r="G75" s="96"/>
      <c r="H75" s="96"/>
      <c r="I75" s="96"/>
      <c r="J75" s="96"/>
      <c r="K75" s="96"/>
      <c r="L75" s="96"/>
      <c r="M75" s="96"/>
      <c r="N75" s="96"/>
      <c r="O75" s="96"/>
      <c r="P75" s="132"/>
      <c r="Q75" s="96"/>
      <c r="R75" s="96"/>
      <c r="S75" s="96"/>
      <c r="T75" s="96"/>
      <c r="U75" s="96"/>
      <c r="V75" s="96"/>
    </row>
    <row r="76" spans="1:22">
      <c r="D76" s="75"/>
    </row>
    <row r="77" spans="1:22">
      <c r="D77" s="75"/>
    </row>
    <row r="78" spans="1:22">
      <c r="D78" s="75"/>
    </row>
    <row r="79" spans="1:22">
      <c r="D79" s="75"/>
    </row>
    <row r="80" spans="1:22">
      <c r="D80" s="75"/>
    </row>
    <row r="81" spans="4:21">
      <c r="D81" s="75"/>
    </row>
    <row r="88" spans="4:21">
      <c r="J88" s="76"/>
      <c r="K88" s="76"/>
      <c r="L88" s="76"/>
      <c r="M88" s="76"/>
      <c r="N88" s="76"/>
      <c r="O88" s="76"/>
      <c r="P88" s="76"/>
      <c r="Q88" s="76"/>
      <c r="R88" s="76"/>
      <c r="S88" s="76"/>
      <c r="T88" s="76"/>
      <c r="U88" s="76"/>
    </row>
  </sheetData>
  <sheetProtection selectLockedCells="1"/>
  <mergeCells count="26">
    <mergeCell ref="B5:F5"/>
    <mergeCell ref="C68:D68"/>
    <mergeCell ref="B15:D15"/>
    <mergeCell ref="E12:Q12"/>
    <mergeCell ref="B1:U1"/>
    <mergeCell ref="B2:U2"/>
    <mergeCell ref="B3:U3"/>
    <mergeCell ref="B4:U4"/>
    <mergeCell ref="C6:U6"/>
    <mergeCell ref="C7:U7"/>
    <mergeCell ref="C8:U8"/>
    <mergeCell ref="C9:U9"/>
    <mergeCell ref="C10:U10"/>
    <mergeCell ref="C11:U11"/>
    <mergeCell ref="C73:U74"/>
    <mergeCell ref="A73:B74"/>
    <mergeCell ref="S12:T12"/>
    <mergeCell ref="S13:S14"/>
    <mergeCell ref="T13:T14"/>
    <mergeCell ref="K13:L13"/>
    <mergeCell ref="C70:D70"/>
    <mergeCell ref="C16:D16"/>
    <mergeCell ref="N13:O13"/>
    <mergeCell ref="Q13:Q14"/>
    <mergeCell ref="E13:F13"/>
    <mergeCell ref="H13:I13"/>
  </mergeCells>
  <phoneticPr fontId="0" type="noConversion"/>
  <conditionalFormatting sqref="E68">
    <cfRule type="cellIs" dxfId="51" priority="42" operator="notEqual">
      <formula>$E$15</formula>
    </cfRule>
  </conditionalFormatting>
  <conditionalFormatting sqref="F68">
    <cfRule type="cellIs" dxfId="50" priority="41" operator="notEqual">
      <formula>$F$15</formula>
    </cfRule>
  </conditionalFormatting>
  <conditionalFormatting sqref="H68">
    <cfRule type="cellIs" dxfId="49" priority="40" operator="notEqual">
      <formula>$H$15</formula>
    </cfRule>
  </conditionalFormatting>
  <conditionalFormatting sqref="I68">
    <cfRule type="cellIs" dxfId="48" priority="39" operator="notEqual">
      <formula>$I$15</formula>
    </cfRule>
  </conditionalFormatting>
  <conditionalFormatting sqref="K68">
    <cfRule type="cellIs" dxfId="47" priority="26" operator="notEqual">
      <formula>$E$15</formula>
    </cfRule>
  </conditionalFormatting>
  <conditionalFormatting sqref="L68">
    <cfRule type="cellIs" dxfId="46" priority="25" operator="notEqual">
      <formula>$F$15</formula>
    </cfRule>
  </conditionalFormatting>
  <conditionalFormatting sqref="N68">
    <cfRule type="cellIs" dxfId="45" priority="24" operator="notEqual">
      <formula>$H$15</formula>
    </cfRule>
  </conditionalFormatting>
  <conditionalFormatting sqref="O68:P68">
    <cfRule type="cellIs" dxfId="44" priority="23" operator="notEqual">
      <formula>$I$15</formula>
    </cfRule>
  </conditionalFormatting>
  <conditionalFormatting sqref="Q68">
    <cfRule type="cellIs" dxfId="43" priority="6" operator="notEqual">
      <formula>$H$15</formula>
    </cfRule>
  </conditionalFormatting>
  <conditionalFormatting sqref="S68">
    <cfRule type="cellIs" dxfId="42" priority="2" operator="notEqual">
      <formula>$H$15</formula>
    </cfRule>
  </conditionalFormatting>
  <conditionalFormatting sqref="T68">
    <cfRule type="cellIs" dxfId="41" priority="1" operator="notEqual">
      <formula>$I$15</formula>
    </cfRule>
  </conditionalFormatting>
  <printOptions horizontalCentered="1" verticalCentered="1"/>
  <pageMargins left="0.75" right="0.75" top="0.75" bottom="0.75" header="0.5" footer="0.5"/>
  <pageSetup scale="36" fitToHeight="2" orientation="portrait" r:id="rId1"/>
  <headerFooter alignWithMargins="0">
    <oddFooter>&amp;LNADP 2024 Enrollment Survey
Due April 30, 2024&amp;CPage &amp;P&amp;RQuestions? Contact Jerry Berggren
 jberggren@nadp.org (972) 458-6998 x113</oddFooter>
  </headerFooter>
  <rowBreaks count="1" manualBreakCount="1">
    <brk id="4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88"/>
  <sheetViews>
    <sheetView workbookViewId="0"/>
  </sheetViews>
  <sheetFormatPr defaultColWidth="9.140625" defaultRowHeight="12.75"/>
  <cols>
    <col min="1" max="2" width="2.7109375" style="69" customWidth="1"/>
    <col min="3" max="3" width="23" style="69" customWidth="1"/>
    <col min="4" max="4" width="3.7109375" style="69" customWidth="1"/>
    <col min="5" max="6" width="18.7109375" style="69" customWidth="1"/>
    <col min="7" max="7" width="2.7109375" style="69" customWidth="1"/>
    <col min="8" max="9" width="18.7109375" style="69" customWidth="1"/>
    <col min="10" max="10" width="2.7109375" style="69" customWidth="1"/>
    <col min="11" max="12" width="18.7109375" style="69" customWidth="1"/>
    <col min="13" max="13" width="2.7109375" style="69" customWidth="1"/>
    <col min="14" max="15" width="18.7109375" style="69" customWidth="1"/>
    <col min="16" max="16" width="2.7109375" style="69" customWidth="1"/>
    <col min="17" max="17" width="18.7109375" style="69" customWidth="1"/>
    <col min="18" max="18" width="2.7109375" style="69" customWidth="1"/>
    <col min="19" max="20" width="17.7109375" style="69" customWidth="1"/>
    <col min="21" max="22" width="2.7109375" style="69" customWidth="1"/>
    <col min="23" max="16384" width="9.140625" style="69"/>
  </cols>
  <sheetData>
    <row r="1" spans="1:23" ht="18">
      <c r="A1" s="10"/>
      <c r="B1" s="241" t="s">
        <v>274</v>
      </c>
      <c r="C1" s="241"/>
      <c r="D1" s="241"/>
      <c r="E1" s="241"/>
      <c r="F1" s="241"/>
      <c r="G1" s="241"/>
      <c r="H1" s="241"/>
      <c r="I1" s="241"/>
      <c r="J1" s="241"/>
      <c r="K1" s="241"/>
      <c r="L1" s="241"/>
      <c r="M1" s="241"/>
      <c r="N1" s="241"/>
      <c r="O1" s="241"/>
      <c r="P1" s="241"/>
      <c r="Q1" s="241"/>
      <c r="R1" s="241"/>
      <c r="S1" s="241"/>
      <c r="T1" s="241"/>
      <c r="U1" s="241"/>
      <c r="V1" s="182"/>
    </row>
    <row r="2" spans="1:23" ht="15.75">
      <c r="A2" s="10"/>
      <c r="B2" s="260" t="s">
        <v>173</v>
      </c>
      <c r="C2" s="260"/>
      <c r="D2" s="260"/>
      <c r="E2" s="260"/>
      <c r="F2" s="260"/>
      <c r="G2" s="260"/>
      <c r="H2" s="260"/>
      <c r="I2" s="260"/>
      <c r="J2" s="260"/>
      <c r="K2" s="260"/>
      <c r="L2" s="260"/>
      <c r="M2" s="260"/>
      <c r="N2" s="260"/>
      <c r="O2" s="260"/>
      <c r="P2" s="260"/>
      <c r="Q2" s="260"/>
      <c r="R2" s="260"/>
      <c r="S2" s="260"/>
      <c r="T2" s="260"/>
      <c r="U2" s="260"/>
      <c r="V2" s="182"/>
    </row>
    <row r="3" spans="1:23" ht="15.75">
      <c r="A3" s="10"/>
      <c r="B3" s="260" t="s">
        <v>275</v>
      </c>
      <c r="C3" s="260"/>
      <c r="D3" s="260"/>
      <c r="E3" s="260"/>
      <c r="F3" s="260"/>
      <c r="G3" s="260"/>
      <c r="H3" s="260"/>
      <c r="I3" s="260"/>
      <c r="J3" s="260"/>
      <c r="K3" s="260"/>
      <c r="L3" s="260"/>
      <c r="M3" s="260"/>
      <c r="N3" s="260"/>
      <c r="O3" s="260"/>
      <c r="P3" s="260"/>
      <c r="Q3" s="260"/>
      <c r="R3" s="260"/>
      <c r="S3" s="260"/>
      <c r="T3" s="260"/>
      <c r="U3" s="260"/>
      <c r="V3" s="182"/>
    </row>
    <row r="4" spans="1:23" ht="15.75">
      <c r="A4" s="10"/>
      <c r="B4" s="260" t="s">
        <v>39</v>
      </c>
      <c r="C4" s="260"/>
      <c r="D4" s="260"/>
      <c r="E4" s="260"/>
      <c r="F4" s="260"/>
      <c r="G4" s="260"/>
      <c r="H4" s="260"/>
      <c r="I4" s="260"/>
      <c r="J4" s="260"/>
      <c r="K4" s="260"/>
      <c r="L4" s="260"/>
      <c r="M4" s="260"/>
      <c r="N4" s="260"/>
      <c r="O4" s="260"/>
      <c r="P4" s="260"/>
      <c r="Q4" s="260"/>
      <c r="R4" s="260"/>
      <c r="S4" s="260"/>
      <c r="T4" s="260"/>
      <c r="U4" s="260"/>
      <c r="V4" s="182"/>
    </row>
    <row r="5" spans="1:23" s="37" customFormat="1" ht="15.75">
      <c r="A5" s="10"/>
      <c r="B5" s="242"/>
      <c r="C5" s="242"/>
      <c r="D5" s="242"/>
      <c r="E5" s="242"/>
      <c r="F5" s="242"/>
      <c r="G5" s="136"/>
      <c r="H5" s="136"/>
      <c r="I5" s="136"/>
      <c r="J5" s="10"/>
      <c r="K5" s="10"/>
      <c r="L5" s="10"/>
      <c r="M5" s="10"/>
      <c r="N5" s="10"/>
      <c r="O5" s="175"/>
      <c r="P5" s="175"/>
      <c r="Q5" s="175"/>
      <c r="R5" s="10"/>
      <c r="S5" s="10"/>
      <c r="T5" s="10"/>
      <c r="U5" s="175"/>
      <c r="V5" s="175"/>
    </row>
    <row r="6" spans="1:23" s="37" customFormat="1" ht="39" customHeight="1">
      <c r="A6" s="10"/>
      <c r="B6" s="175"/>
      <c r="C6" s="175"/>
      <c r="D6" s="198" t="s">
        <v>27</v>
      </c>
      <c r="E6" s="261" t="s">
        <v>223</v>
      </c>
      <c r="F6" s="261"/>
      <c r="G6" s="261"/>
      <c r="H6" s="261"/>
      <c r="I6" s="261"/>
      <c r="J6" s="261"/>
      <c r="K6" s="261"/>
      <c r="L6" s="261"/>
      <c r="M6" s="261"/>
      <c r="N6" s="261"/>
      <c r="O6" s="261"/>
      <c r="P6" s="261"/>
      <c r="Q6" s="261"/>
      <c r="R6" s="261"/>
      <c r="S6" s="261"/>
      <c r="T6" s="324"/>
      <c r="U6" s="239"/>
      <c r="V6" s="175"/>
    </row>
    <row r="7" spans="1:23" s="37" customFormat="1" ht="59.25" customHeight="1">
      <c r="A7" s="10"/>
      <c r="B7" s="175"/>
      <c r="C7" s="175"/>
      <c r="D7" s="199" t="s">
        <v>28</v>
      </c>
      <c r="E7" s="264" t="s">
        <v>175</v>
      </c>
      <c r="F7" s="264"/>
      <c r="G7" s="264"/>
      <c r="H7" s="264"/>
      <c r="I7" s="264"/>
      <c r="J7" s="264"/>
      <c r="K7" s="264"/>
      <c r="L7" s="264"/>
      <c r="M7" s="264"/>
      <c r="N7" s="264"/>
      <c r="O7" s="264"/>
      <c r="P7" s="264"/>
      <c r="Q7" s="264"/>
      <c r="R7" s="264"/>
      <c r="S7" s="264"/>
      <c r="T7" s="268"/>
      <c r="U7" s="239"/>
      <c r="V7" s="175"/>
    </row>
    <row r="8" spans="1:23" s="37" customFormat="1" ht="31.5" customHeight="1">
      <c r="A8" s="10"/>
      <c r="B8" s="175"/>
      <c r="C8" s="175"/>
      <c r="D8" s="200" t="s">
        <v>29</v>
      </c>
      <c r="E8" s="264" t="s">
        <v>237</v>
      </c>
      <c r="F8" s="264"/>
      <c r="G8" s="264"/>
      <c r="H8" s="264"/>
      <c r="I8" s="264"/>
      <c r="J8" s="264"/>
      <c r="K8" s="264"/>
      <c r="L8" s="264"/>
      <c r="M8" s="264"/>
      <c r="N8" s="264"/>
      <c r="O8" s="264"/>
      <c r="P8" s="264"/>
      <c r="Q8" s="264"/>
      <c r="R8" s="264"/>
      <c r="S8" s="264"/>
      <c r="T8" s="268"/>
      <c r="U8" s="239"/>
      <c r="V8" s="239"/>
      <c r="W8" s="240"/>
    </row>
    <row r="9" spans="1:23" s="37" customFormat="1" ht="33.75" customHeight="1">
      <c r="A9" s="10"/>
      <c r="B9" s="175"/>
      <c r="C9" s="175"/>
      <c r="D9" s="200" t="s">
        <v>40</v>
      </c>
      <c r="E9" s="264" t="s">
        <v>231</v>
      </c>
      <c r="F9" s="264"/>
      <c r="G9" s="264"/>
      <c r="H9" s="264"/>
      <c r="I9" s="264"/>
      <c r="J9" s="264"/>
      <c r="K9" s="264"/>
      <c r="L9" s="264"/>
      <c r="M9" s="264"/>
      <c r="N9" s="264"/>
      <c r="O9" s="264"/>
      <c r="P9" s="264"/>
      <c r="Q9" s="264"/>
      <c r="R9" s="264"/>
      <c r="S9" s="264"/>
      <c r="T9" s="268"/>
      <c r="U9" s="239"/>
      <c r="V9" s="239"/>
      <c r="W9" s="240"/>
    </row>
    <row r="10" spans="1:23" s="37" customFormat="1" ht="30" customHeight="1">
      <c r="A10" s="10"/>
      <c r="B10" s="175"/>
      <c r="C10" s="175"/>
      <c r="D10" s="200" t="s">
        <v>47</v>
      </c>
      <c r="E10" s="264" t="s">
        <v>224</v>
      </c>
      <c r="F10" s="264"/>
      <c r="G10" s="264"/>
      <c r="H10" s="264"/>
      <c r="I10" s="264"/>
      <c r="J10" s="264"/>
      <c r="K10" s="264"/>
      <c r="L10" s="264"/>
      <c r="M10" s="264"/>
      <c r="N10" s="264"/>
      <c r="O10" s="264"/>
      <c r="P10" s="264"/>
      <c r="Q10" s="264"/>
      <c r="R10" s="264"/>
      <c r="S10" s="264"/>
      <c r="T10" s="268"/>
      <c r="U10" s="239"/>
      <c r="V10" s="85"/>
    </row>
    <row r="11" spans="1:23" s="37" customFormat="1" ht="22.5" customHeight="1" thickBot="1">
      <c r="A11" s="10"/>
      <c r="B11" s="175"/>
      <c r="C11" s="175"/>
      <c r="D11" s="201" t="s">
        <v>48</v>
      </c>
      <c r="E11" s="264" t="s">
        <v>194</v>
      </c>
      <c r="F11" s="264"/>
      <c r="G11" s="264"/>
      <c r="H11" s="264"/>
      <c r="I11" s="264"/>
      <c r="J11" s="264"/>
      <c r="K11" s="264"/>
      <c r="L11" s="264"/>
      <c r="M11" s="264"/>
      <c r="N11" s="264"/>
      <c r="O11" s="264"/>
      <c r="P11" s="264"/>
      <c r="Q11" s="264"/>
      <c r="R11" s="264"/>
      <c r="S11" s="264"/>
      <c r="T11" s="268"/>
      <c r="U11" s="239"/>
      <c r="V11" s="85"/>
    </row>
    <row r="12" spans="1:23" s="37" customFormat="1" ht="57.75" customHeight="1" thickBot="1">
      <c r="A12" s="10"/>
      <c r="B12" s="188"/>
      <c r="C12" s="189"/>
      <c r="D12" s="189"/>
      <c r="E12" s="312" t="s">
        <v>233</v>
      </c>
      <c r="F12" s="323"/>
      <c r="G12" s="323"/>
      <c r="H12" s="323"/>
      <c r="I12" s="323"/>
      <c r="J12" s="323"/>
      <c r="K12" s="323"/>
      <c r="L12" s="323"/>
      <c r="M12" s="323"/>
      <c r="N12" s="323"/>
      <c r="O12" s="323"/>
      <c r="P12" s="323"/>
      <c r="Q12" s="313"/>
      <c r="R12" s="177"/>
      <c r="S12" s="312" t="s">
        <v>234</v>
      </c>
      <c r="T12" s="313"/>
      <c r="U12" s="177"/>
      <c r="V12" s="177"/>
    </row>
    <row r="13" spans="1:23" s="37" customFormat="1" ht="25.5" customHeight="1">
      <c r="A13" s="10"/>
      <c r="B13" s="10"/>
      <c r="C13" s="10"/>
      <c r="D13" s="10"/>
      <c r="E13" s="318" t="s">
        <v>209</v>
      </c>
      <c r="F13" s="319"/>
      <c r="G13" s="10"/>
      <c r="H13" s="318" t="s">
        <v>210</v>
      </c>
      <c r="I13" s="319"/>
      <c r="J13" s="10"/>
      <c r="K13" s="318" t="s">
        <v>221</v>
      </c>
      <c r="L13" s="319"/>
      <c r="M13" s="10"/>
      <c r="N13" s="318" t="s">
        <v>222</v>
      </c>
      <c r="O13" s="319"/>
      <c r="P13" s="178"/>
      <c r="Q13" s="325" t="s">
        <v>211</v>
      </c>
      <c r="R13" s="10"/>
      <c r="S13" s="314" t="s">
        <v>235</v>
      </c>
      <c r="T13" s="316" t="s">
        <v>208</v>
      </c>
      <c r="U13" s="10"/>
      <c r="V13" s="10"/>
    </row>
    <row r="14" spans="1:23" ht="38.25" customHeight="1" thickBot="1">
      <c r="A14" s="10"/>
      <c r="B14" s="10"/>
      <c r="C14" s="10"/>
      <c r="D14" s="10"/>
      <c r="E14" s="141" t="s">
        <v>185</v>
      </c>
      <c r="F14" s="142" t="s">
        <v>184</v>
      </c>
      <c r="G14" s="41"/>
      <c r="H14" s="141" t="s">
        <v>185</v>
      </c>
      <c r="I14" s="142" t="s">
        <v>184</v>
      </c>
      <c r="J14" s="41"/>
      <c r="K14" s="141" t="s">
        <v>185</v>
      </c>
      <c r="L14" s="142" t="s">
        <v>184</v>
      </c>
      <c r="M14" s="41"/>
      <c r="N14" s="141" t="s">
        <v>185</v>
      </c>
      <c r="O14" s="142" t="s">
        <v>184</v>
      </c>
      <c r="P14" s="135"/>
      <c r="Q14" s="326"/>
      <c r="R14" s="41"/>
      <c r="S14" s="315"/>
      <c r="T14" s="317"/>
      <c r="U14" s="41"/>
      <c r="V14" s="41"/>
    </row>
    <row r="15" spans="1:23" ht="38.25" customHeight="1">
      <c r="A15" s="10"/>
      <c r="B15" s="306" t="s">
        <v>248</v>
      </c>
      <c r="C15" s="306"/>
      <c r="D15" s="307"/>
      <c r="E15" s="143">
        <f>'National Enrollment'!H24</f>
        <v>0</v>
      </c>
      <c r="F15" s="196">
        <f>'National Enrollment'!H24</f>
        <v>0</v>
      </c>
      <c r="G15" s="41"/>
      <c r="H15" s="143">
        <f>'National Enrollment'!H21</f>
        <v>0</v>
      </c>
      <c r="I15" s="196">
        <f>'National Enrollment'!H21</f>
        <v>0</v>
      </c>
      <c r="J15" s="41"/>
      <c r="K15" s="143">
        <f>'National Enrollment'!I24</f>
        <v>0</v>
      </c>
      <c r="L15" s="196">
        <f>'National Enrollment'!I24</f>
        <v>0</v>
      </c>
      <c r="M15" s="41"/>
      <c r="N15" s="143">
        <f>'National Enrollment'!I21</f>
        <v>0</v>
      </c>
      <c r="O15" s="196">
        <f>'National Enrollment'!I21</f>
        <v>0</v>
      </c>
      <c r="P15" s="181"/>
      <c r="Q15" s="185">
        <f>'National Enrollment'!L21</f>
        <v>0</v>
      </c>
      <c r="R15" s="41"/>
      <c r="S15" s="143">
        <f>'National Enrollment'!N21+'National Enrollment'!N24</f>
        <v>0</v>
      </c>
      <c r="T15" s="196">
        <f>'National Enrollment'!O21</f>
        <v>0</v>
      </c>
      <c r="U15" s="41"/>
      <c r="V15" s="41"/>
    </row>
    <row r="16" spans="1:23" s="72" customFormat="1" ht="26.25" customHeight="1">
      <c r="A16" s="144"/>
      <c r="B16" s="145" t="s">
        <v>48</v>
      </c>
      <c r="C16" s="308" t="s">
        <v>207</v>
      </c>
      <c r="D16" s="308"/>
      <c r="E16" s="146"/>
      <c r="F16" s="147"/>
      <c r="G16" s="96"/>
      <c r="H16" s="146"/>
      <c r="I16" s="148"/>
      <c r="J16" s="96"/>
      <c r="K16" s="146"/>
      <c r="L16" s="147"/>
      <c r="M16" s="96"/>
      <c r="N16" s="146"/>
      <c r="O16" s="148"/>
      <c r="P16" s="179"/>
      <c r="Q16" s="180"/>
      <c r="R16" s="96"/>
      <c r="S16" s="202"/>
      <c r="T16" s="202"/>
      <c r="U16" s="96"/>
      <c r="V16" s="96"/>
    </row>
    <row r="17" spans="1:22" ht="15" customHeight="1">
      <c r="A17" s="96"/>
      <c r="B17" s="96"/>
      <c r="C17" s="100" t="s">
        <v>89</v>
      </c>
      <c r="D17" s="101" t="s">
        <v>90</v>
      </c>
      <c r="E17" s="24"/>
      <c r="F17" s="13"/>
      <c r="G17" s="96"/>
      <c r="H17" s="24"/>
      <c r="I17" s="13"/>
      <c r="J17" s="96"/>
      <c r="K17" s="24"/>
      <c r="L17" s="13"/>
      <c r="M17" s="96"/>
      <c r="N17" s="24"/>
      <c r="O17" s="13"/>
      <c r="P17" s="182"/>
      <c r="Q17" s="20"/>
      <c r="R17" s="96"/>
      <c r="S17" s="203"/>
      <c r="T17" s="204"/>
      <c r="U17" s="96"/>
      <c r="V17" s="96"/>
    </row>
    <row r="18" spans="1:22" ht="12.75" customHeight="1">
      <c r="A18" s="96"/>
      <c r="B18" s="96"/>
      <c r="C18" s="102" t="s">
        <v>86</v>
      </c>
      <c r="D18" s="101" t="s">
        <v>87</v>
      </c>
      <c r="E18" s="24"/>
      <c r="F18" s="13"/>
      <c r="G18" s="96"/>
      <c r="H18" s="24"/>
      <c r="I18" s="13"/>
      <c r="J18" s="96"/>
      <c r="K18" s="24"/>
      <c r="L18" s="13"/>
      <c r="M18" s="96"/>
      <c r="N18" s="24"/>
      <c r="O18" s="13"/>
      <c r="P18" s="182"/>
      <c r="Q18" s="20"/>
      <c r="R18" s="96"/>
      <c r="S18" s="24"/>
      <c r="T18" s="13"/>
      <c r="U18" s="96"/>
      <c r="V18" s="96"/>
    </row>
    <row r="19" spans="1:22">
      <c r="A19" s="96"/>
      <c r="B19" s="96"/>
      <c r="C19" s="100" t="s">
        <v>95</v>
      </c>
      <c r="D19" s="101" t="s">
        <v>96</v>
      </c>
      <c r="E19" s="24"/>
      <c r="F19" s="13"/>
      <c r="G19" s="96"/>
      <c r="H19" s="24"/>
      <c r="I19" s="13"/>
      <c r="J19" s="96"/>
      <c r="K19" s="24"/>
      <c r="L19" s="13"/>
      <c r="M19" s="96"/>
      <c r="N19" s="24"/>
      <c r="O19" s="13"/>
      <c r="P19" s="182"/>
      <c r="Q19" s="20"/>
      <c r="R19" s="96"/>
      <c r="S19" s="24"/>
      <c r="T19" s="13"/>
      <c r="U19" s="96"/>
      <c r="V19" s="96"/>
    </row>
    <row r="20" spans="1:22">
      <c r="A20" s="96"/>
      <c r="B20" s="96"/>
      <c r="C20" s="102" t="s">
        <v>92</v>
      </c>
      <c r="D20" s="101" t="s">
        <v>93</v>
      </c>
      <c r="E20" s="24"/>
      <c r="F20" s="13"/>
      <c r="G20" s="96"/>
      <c r="H20" s="24"/>
      <c r="I20" s="13"/>
      <c r="J20" s="96"/>
      <c r="K20" s="24"/>
      <c r="L20" s="13"/>
      <c r="M20" s="96"/>
      <c r="N20" s="24"/>
      <c r="O20" s="13"/>
      <c r="P20" s="182"/>
      <c r="Q20" s="20"/>
      <c r="R20" s="96"/>
      <c r="S20" s="24"/>
      <c r="T20" s="13"/>
      <c r="U20" s="96"/>
      <c r="V20" s="96"/>
    </row>
    <row r="21" spans="1:22">
      <c r="A21" s="96"/>
      <c r="B21" s="96"/>
      <c r="C21" s="102" t="s">
        <v>98</v>
      </c>
      <c r="D21" s="101" t="s">
        <v>99</v>
      </c>
      <c r="E21" s="24"/>
      <c r="F21" s="13"/>
      <c r="G21" s="96"/>
      <c r="H21" s="24"/>
      <c r="I21" s="13"/>
      <c r="J21" s="96"/>
      <c r="K21" s="24"/>
      <c r="L21" s="13"/>
      <c r="M21" s="96"/>
      <c r="N21" s="24"/>
      <c r="O21" s="13"/>
      <c r="P21" s="182"/>
      <c r="Q21" s="20"/>
      <c r="R21" s="96"/>
      <c r="S21" s="24"/>
      <c r="T21" s="13"/>
      <c r="U21" s="96"/>
      <c r="V21" s="96"/>
    </row>
    <row r="22" spans="1:22">
      <c r="A22" s="96"/>
      <c r="B22" s="96"/>
      <c r="C22" s="100" t="s">
        <v>101</v>
      </c>
      <c r="D22" s="101" t="s">
        <v>102</v>
      </c>
      <c r="E22" s="24"/>
      <c r="F22" s="13"/>
      <c r="G22" s="96"/>
      <c r="H22" s="24"/>
      <c r="I22" s="13"/>
      <c r="J22" s="96"/>
      <c r="K22" s="24"/>
      <c r="L22" s="13"/>
      <c r="M22" s="96"/>
      <c r="N22" s="24"/>
      <c r="O22" s="13"/>
      <c r="P22" s="182"/>
      <c r="Q22" s="20"/>
      <c r="R22" s="96"/>
      <c r="S22" s="24"/>
      <c r="T22" s="13"/>
      <c r="U22" s="96"/>
      <c r="V22" s="96"/>
    </row>
    <row r="23" spans="1:22">
      <c r="A23" s="96"/>
      <c r="B23" s="96"/>
      <c r="C23" s="102" t="s">
        <v>43</v>
      </c>
      <c r="D23" s="101" t="s">
        <v>104</v>
      </c>
      <c r="E23" s="24"/>
      <c r="F23" s="13"/>
      <c r="G23" s="96"/>
      <c r="H23" s="24"/>
      <c r="I23" s="13"/>
      <c r="J23" s="96"/>
      <c r="K23" s="24"/>
      <c r="L23" s="13"/>
      <c r="M23" s="96"/>
      <c r="N23" s="24"/>
      <c r="O23" s="13"/>
      <c r="P23" s="182"/>
      <c r="Q23" s="20"/>
      <c r="R23" s="96"/>
      <c r="S23" s="24"/>
      <c r="T23" s="13"/>
      <c r="U23" s="96"/>
      <c r="V23" s="96"/>
    </row>
    <row r="24" spans="1:22">
      <c r="A24" s="96"/>
      <c r="B24" s="96"/>
      <c r="C24" s="102" t="s">
        <v>161</v>
      </c>
      <c r="D24" s="101" t="s">
        <v>160</v>
      </c>
      <c r="E24" s="24"/>
      <c r="F24" s="13"/>
      <c r="G24" s="96"/>
      <c r="H24" s="24"/>
      <c r="I24" s="13"/>
      <c r="J24" s="96"/>
      <c r="K24" s="24"/>
      <c r="L24" s="13"/>
      <c r="M24" s="96"/>
      <c r="N24" s="24"/>
      <c r="O24" s="13"/>
      <c r="P24" s="182"/>
      <c r="Q24" s="20"/>
      <c r="R24" s="96"/>
      <c r="S24" s="24"/>
      <c r="T24" s="13"/>
      <c r="U24" s="96"/>
      <c r="V24" s="96"/>
    </row>
    <row r="25" spans="1:22">
      <c r="A25" s="96"/>
      <c r="B25" s="96"/>
      <c r="C25" s="100" t="s">
        <v>106</v>
      </c>
      <c r="D25" s="101" t="s">
        <v>107</v>
      </c>
      <c r="E25" s="24"/>
      <c r="F25" s="13"/>
      <c r="G25" s="96"/>
      <c r="H25" s="24"/>
      <c r="I25" s="13"/>
      <c r="J25" s="96"/>
      <c r="K25" s="24"/>
      <c r="L25" s="13"/>
      <c r="M25" s="96"/>
      <c r="N25" s="24"/>
      <c r="O25" s="13"/>
      <c r="P25" s="182"/>
      <c r="Q25" s="20"/>
      <c r="R25" s="96"/>
      <c r="S25" s="24"/>
      <c r="T25" s="13"/>
      <c r="U25" s="96"/>
      <c r="V25" s="96"/>
    </row>
    <row r="26" spans="1:22">
      <c r="A26" s="96"/>
      <c r="B26" s="96"/>
      <c r="C26" s="102" t="s">
        <v>109</v>
      </c>
      <c r="D26" s="101" t="s">
        <v>110</v>
      </c>
      <c r="E26" s="24"/>
      <c r="F26" s="13"/>
      <c r="G26" s="96"/>
      <c r="H26" s="24"/>
      <c r="I26" s="13"/>
      <c r="J26" s="96"/>
      <c r="K26" s="24"/>
      <c r="L26" s="13"/>
      <c r="M26" s="96"/>
      <c r="N26" s="24"/>
      <c r="O26" s="13"/>
      <c r="P26" s="182"/>
      <c r="Q26" s="20"/>
      <c r="R26" s="96"/>
      <c r="S26" s="24"/>
      <c r="T26" s="13"/>
      <c r="U26" s="96"/>
      <c r="V26" s="96"/>
    </row>
    <row r="27" spans="1:22">
      <c r="A27" s="96"/>
      <c r="B27" s="96"/>
      <c r="C27" s="100" t="s">
        <v>112</v>
      </c>
      <c r="D27" s="101" t="s">
        <v>113</v>
      </c>
      <c r="E27" s="24"/>
      <c r="F27" s="13"/>
      <c r="G27" s="96"/>
      <c r="H27" s="24"/>
      <c r="I27" s="13"/>
      <c r="J27" s="96"/>
      <c r="K27" s="24"/>
      <c r="L27" s="13"/>
      <c r="M27" s="96"/>
      <c r="N27" s="24"/>
      <c r="O27" s="13"/>
      <c r="P27" s="182"/>
      <c r="Q27" s="20"/>
      <c r="R27" s="96"/>
      <c r="S27" s="24"/>
      <c r="T27" s="13"/>
      <c r="U27" s="96"/>
      <c r="V27" s="96"/>
    </row>
    <row r="28" spans="1:22">
      <c r="A28" s="96"/>
      <c r="B28" s="96"/>
      <c r="C28" s="102" t="s">
        <v>115</v>
      </c>
      <c r="D28" s="101" t="s">
        <v>116</v>
      </c>
      <c r="E28" s="24"/>
      <c r="F28" s="13"/>
      <c r="G28" s="96"/>
      <c r="H28" s="24"/>
      <c r="I28" s="13"/>
      <c r="J28" s="96"/>
      <c r="K28" s="24"/>
      <c r="L28" s="13"/>
      <c r="M28" s="96"/>
      <c r="N28" s="24"/>
      <c r="O28" s="13"/>
      <c r="P28" s="182"/>
      <c r="Q28" s="20"/>
      <c r="R28" s="96"/>
      <c r="S28" s="24"/>
      <c r="T28" s="13"/>
      <c r="U28" s="96"/>
      <c r="V28" s="96"/>
    </row>
    <row r="29" spans="1:22">
      <c r="A29" s="96"/>
      <c r="B29" s="96"/>
      <c r="C29" s="102" t="s">
        <v>127</v>
      </c>
      <c r="D29" s="101" t="s">
        <v>128</v>
      </c>
      <c r="E29" s="24"/>
      <c r="F29" s="13"/>
      <c r="G29" s="96"/>
      <c r="H29" s="24"/>
      <c r="I29" s="13"/>
      <c r="J29" s="96"/>
      <c r="K29" s="24"/>
      <c r="L29" s="13"/>
      <c r="M29" s="96"/>
      <c r="N29" s="24"/>
      <c r="O29" s="13"/>
      <c r="P29" s="182"/>
      <c r="Q29" s="20"/>
      <c r="R29" s="96"/>
      <c r="S29" s="24"/>
      <c r="T29" s="13"/>
      <c r="U29" s="96"/>
      <c r="V29" s="96"/>
    </row>
    <row r="30" spans="1:22">
      <c r="A30" s="96"/>
      <c r="B30" s="96"/>
      <c r="C30" s="100" t="s">
        <v>118</v>
      </c>
      <c r="D30" s="101" t="s">
        <v>119</v>
      </c>
      <c r="E30" s="24"/>
      <c r="F30" s="13"/>
      <c r="G30" s="96"/>
      <c r="H30" s="24"/>
      <c r="I30" s="13"/>
      <c r="J30" s="96"/>
      <c r="K30" s="24"/>
      <c r="L30" s="13"/>
      <c r="M30" s="96"/>
      <c r="N30" s="24"/>
      <c r="O30" s="13"/>
      <c r="P30" s="182"/>
      <c r="Q30" s="20"/>
      <c r="R30" s="96"/>
      <c r="S30" s="24"/>
      <c r="T30" s="13"/>
      <c r="U30" s="96"/>
      <c r="V30" s="96"/>
    </row>
    <row r="31" spans="1:22">
      <c r="A31" s="96"/>
      <c r="B31" s="96"/>
      <c r="C31" s="102" t="s">
        <v>121</v>
      </c>
      <c r="D31" s="101" t="s">
        <v>122</v>
      </c>
      <c r="E31" s="24"/>
      <c r="F31" s="13"/>
      <c r="G31" s="96"/>
      <c r="H31" s="24"/>
      <c r="I31" s="13"/>
      <c r="J31" s="96"/>
      <c r="K31" s="24"/>
      <c r="L31" s="13"/>
      <c r="M31" s="96"/>
      <c r="N31" s="24"/>
      <c r="O31" s="13"/>
      <c r="P31" s="182"/>
      <c r="Q31" s="20"/>
      <c r="R31" s="96"/>
      <c r="S31" s="24"/>
      <c r="T31" s="13"/>
      <c r="U31" s="96"/>
      <c r="V31" s="96"/>
    </row>
    <row r="32" spans="1:22">
      <c r="A32" s="96"/>
      <c r="B32" s="96"/>
      <c r="C32" s="100" t="s">
        <v>124</v>
      </c>
      <c r="D32" s="101" t="s">
        <v>125</v>
      </c>
      <c r="E32" s="24"/>
      <c r="F32" s="13"/>
      <c r="G32" s="96"/>
      <c r="H32" s="24"/>
      <c r="I32" s="13"/>
      <c r="J32" s="96"/>
      <c r="K32" s="24"/>
      <c r="L32" s="13"/>
      <c r="M32" s="96"/>
      <c r="N32" s="24"/>
      <c r="O32" s="13"/>
      <c r="P32" s="182"/>
      <c r="Q32" s="20"/>
      <c r="R32" s="96"/>
      <c r="S32" s="24"/>
      <c r="T32" s="13"/>
      <c r="U32" s="96"/>
      <c r="V32" s="96"/>
    </row>
    <row r="33" spans="1:22">
      <c r="A33" s="96"/>
      <c r="B33" s="96"/>
      <c r="C33" s="100" t="s">
        <v>130</v>
      </c>
      <c r="D33" s="101" t="s">
        <v>131</v>
      </c>
      <c r="E33" s="24"/>
      <c r="F33" s="13"/>
      <c r="G33" s="96"/>
      <c r="H33" s="24"/>
      <c r="I33" s="13"/>
      <c r="J33" s="96"/>
      <c r="K33" s="24"/>
      <c r="L33" s="13"/>
      <c r="M33" s="96"/>
      <c r="N33" s="24"/>
      <c r="O33" s="13"/>
      <c r="P33" s="182"/>
      <c r="Q33" s="20"/>
      <c r="R33" s="96"/>
      <c r="S33" s="24"/>
      <c r="T33" s="13"/>
      <c r="U33" s="96"/>
      <c r="V33" s="96"/>
    </row>
    <row r="34" spans="1:22">
      <c r="A34" s="96"/>
      <c r="B34" s="96"/>
      <c r="C34" s="102" t="s">
        <v>133</v>
      </c>
      <c r="D34" s="101" t="s">
        <v>134</v>
      </c>
      <c r="E34" s="24"/>
      <c r="F34" s="13"/>
      <c r="G34" s="96"/>
      <c r="H34" s="24"/>
      <c r="I34" s="13"/>
      <c r="J34" s="96"/>
      <c r="K34" s="24"/>
      <c r="L34" s="13"/>
      <c r="M34" s="96"/>
      <c r="N34" s="24"/>
      <c r="O34" s="13"/>
      <c r="P34" s="182"/>
      <c r="Q34" s="20"/>
      <c r="R34" s="96"/>
      <c r="S34" s="24"/>
      <c r="T34" s="13"/>
      <c r="U34" s="96"/>
      <c r="V34" s="96"/>
    </row>
    <row r="35" spans="1:22">
      <c r="A35" s="96"/>
      <c r="B35" s="96"/>
      <c r="C35" s="100" t="s">
        <v>136</v>
      </c>
      <c r="D35" s="101" t="s">
        <v>137</v>
      </c>
      <c r="E35" s="24"/>
      <c r="F35" s="13"/>
      <c r="G35" s="96"/>
      <c r="H35" s="24"/>
      <c r="I35" s="13"/>
      <c r="J35" s="96"/>
      <c r="K35" s="24"/>
      <c r="L35" s="13"/>
      <c r="M35" s="96"/>
      <c r="N35" s="24"/>
      <c r="O35" s="13"/>
      <c r="P35" s="182"/>
      <c r="Q35" s="20"/>
      <c r="R35" s="96"/>
      <c r="S35" s="24"/>
      <c r="T35" s="13"/>
      <c r="U35" s="96"/>
      <c r="V35" s="96"/>
    </row>
    <row r="36" spans="1:22">
      <c r="A36" s="96"/>
      <c r="B36" s="96"/>
      <c r="C36" s="102" t="s">
        <v>145</v>
      </c>
      <c r="D36" s="101" t="s">
        <v>146</v>
      </c>
      <c r="E36" s="24"/>
      <c r="F36" s="13"/>
      <c r="G36" s="96"/>
      <c r="H36" s="24"/>
      <c r="I36" s="13"/>
      <c r="J36" s="96"/>
      <c r="K36" s="24"/>
      <c r="L36" s="13"/>
      <c r="M36" s="96"/>
      <c r="N36" s="24"/>
      <c r="O36" s="13"/>
      <c r="P36" s="182"/>
      <c r="Q36" s="20"/>
      <c r="R36" s="96"/>
      <c r="S36" s="24"/>
      <c r="T36" s="13"/>
      <c r="U36" s="96"/>
      <c r="V36" s="96"/>
    </row>
    <row r="37" spans="1:22">
      <c r="A37" s="96"/>
      <c r="B37" s="96"/>
      <c r="C37" s="100" t="s">
        <v>142</v>
      </c>
      <c r="D37" s="101" t="s">
        <v>143</v>
      </c>
      <c r="E37" s="24"/>
      <c r="F37" s="13"/>
      <c r="G37" s="96"/>
      <c r="H37" s="24"/>
      <c r="I37" s="13"/>
      <c r="J37" s="96"/>
      <c r="K37" s="24"/>
      <c r="L37" s="13"/>
      <c r="M37" s="96"/>
      <c r="N37" s="24"/>
      <c r="O37" s="13"/>
      <c r="P37" s="182"/>
      <c r="Q37" s="20"/>
      <c r="R37" s="96"/>
      <c r="S37" s="24"/>
      <c r="T37" s="13"/>
      <c r="U37" s="96"/>
      <c r="V37" s="96"/>
    </row>
    <row r="38" spans="1:22">
      <c r="A38" s="96"/>
      <c r="B38" s="96"/>
      <c r="C38" s="102" t="s">
        <v>139</v>
      </c>
      <c r="D38" s="101" t="s">
        <v>140</v>
      </c>
      <c r="E38" s="24"/>
      <c r="F38" s="13"/>
      <c r="G38" s="96"/>
      <c r="H38" s="24"/>
      <c r="I38" s="13"/>
      <c r="J38" s="96"/>
      <c r="K38" s="24"/>
      <c r="L38" s="13"/>
      <c r="M38" s="96"/>
      <c r="N38" s="24"/>
      <c r="O38" s="13"/>
      <c r="P38" s="182"/>
      <c r="Q38" s="20"/>
      <c r="R38" s="96"/>
      <c r="S38" s="24"/>
      <c r="T38" s="13"/>
      <c r="U38" s="96"/>
      <c r="V38" s="96"/>
    </row>
    <row r="39" spans="1:22">
      <c r="A39" s="96"/>
      <c r="B39" s="96"/>
      <c r="C39" s="100" t="s">
        <v>148</v>
      </c>
      <c r="D39" s="101" t="s">
        <v>149</v>
      </c>
      <c r="E39" s="24"/>
      <c r="F39" s="13"/>
      <c r="G39" s="96"/>
      <c r="H39" s="24"/>
      <c r="I39" s="13"/>
      <c r="J39" s="96"/>
      <c r="K39" s="24"/>
      <c r="L39" s="13"/>
      <c r="M39" s="96"/>
      <c r="N39" s="24"/>
      <c r="O39" s="13"/>
      <c r="P39" s="182"/>
      <c r="Q39" s="20"/>
      <c r="R39" s="96"/>
      <c r="S39" s="24"/>
      <c r="T39" s="13"/>
      <c r="U39" s="96"/>
      <c r="V39" s="96"/>
    </row>
    <row r="40" spans="1:22">
      <c r="A40" s="96"/>
      <c r="B40" s="96"/>
      <c r="C40" s="102" t="s">
        <v>151</v>
      </c>
      <c r="D40" s="101" t="s">
        <v>152</v>
      </c>
      <c r="E40" s="24"/>
      <c r="F40" s="13"/>
      <c r="G40" s="96"/>
      <c r="H40" s="24"/>
      <c r="I40" s="13"/>
      <c r="J40" s="96"/>
      <c r="K40" s="24"/>
      <c r="L40" s="13"/>
      <c r="M40" s="96"/>
      <c r="N40" s="24"/>
      <c r="O40" s="13"/>
      <c r="P40" s="182"/>
      <c r="Q40" s="20"/>
      <c r="R40" s="96"/>
      <c r="S40" s="24"/>
      <c r="T40" s="13"/>
      <c r="U40" s="96"/>
      <c r="V40" s="96"/>
    </row>
    <row r="41" spans="1:22">
      <c r="A41" s="96"/>
      <c r="B41" s="96"/>
      <c r="C41" s="102" t="s">
        <v>157</v>
      </c>
      <c r="D41" s="101" t="s">
        <v>158</v>
      </c>
      <c r="E41" s="24"/>
      <c r="F41" s="13"/>
      <c r="G41" s="96"/>
      <c r="H41" s="24"/>
      <c r="I41" s="13"/>
      <c r="J41" s="96"/>
      <c r="K41" s="24"/>
      <c r="L41" s="13"/>
      <c r="M41" s="96"/>
      <c r="N41" s="24"/>
      <c r="O41" s="13"/>
      <c r="P41" s="182"/>
      <c r="Q41" s="20"/>
      <c r="R41" s="96"/>
      <c r="S41" s="24"/>
      <c r="T41" s="13"/>
      <c r="U41" s="96"/>
      <c r="V41" s="96"/>
    </row>
    <row r="42" spans="1:22">
      <c r="A42" s="96"/>
      <c r="B42" s="96"/>
      <c r="C42" s="100" t="s">
        <v>154</v>
      </c>
      <c r="D42" s="101" t="s">
        <v>155</v>
      </c>
      <c r="E42" s="24"/>
      <c r="F42" s="13"/>
      <c r="G42" s="96"/>
      <c r="H42" s="24"/>
      <c r="I42" s="13"/>
      <c r="J42" s="96"/>
      <c r="K42" s="24"/>
      <c r="L42" s="13"/>
      <c r="M42" s="96"/>
      <c r="N42" s="24"/>
      <c r="O42" s="13"/>
      <c r="P42" s="182"/>
      <c r="Q42" s="20"/>
      <c r="R42" s="96"/>
      <c r="S42" s="24"/>
      <c r="T42" s="13"/>
      <c r="U42" s="96"/>
      <c r="V42" s="96"/>
    </row>
    <row r="43" spans="1:22">
      <c r="A43" s="96"/>
      <c r="B43" s="96"/>
      <c r="C43" s="100" t="s">
        <v>88</v>
      </c>
      <c r="D43" s="101" t="s">
        <v>61</v>
      </c>
      <c r="E43" s="24"/>
      <c r="F43" s="13"/>
      <c r="G43" s="96"/>
      <c r="H43" s="24"/>
      <c r="I43" s="13"/>
      <c r="J43" s="96"/>
      <c r="K43" s="24"/>
      <c r="L43" s="13"/>
      <c r="M43" s="96"/>
      <c r="N43" s="24"/>
      <c r="O43" s="13"/>
      <c r="P43" s="182"/>
      <c r="Q43" s="20"/>
      <c r="R43" s="96"/>
      <c r="S43" s="24"/>
      <c r="T43" s="13"/>
      <c r="U43" s="96"/>
      <c r="V43" s="96"/>
    </row>
    <row r="44" spans="1:22">
      <c r="A44" s="96"/>
      <c r="B44" s="96"/>
      <c r="C44" s="100" t="s">
        <v>108</v>
      </c>
      <c r="D44" s="101" t="s">
        <v>68</v>
      </c>
      <c r="E44" s="24"/>
      <c r="F44" s="13"/>
      <c r="G44" s="96"/>
      <c r="H44" s="24"/>
      <c r="I44" s="13"/>
      <c r="J44" s="96"/>
      <c r="K44" s="24"/>
      <c r="L44" s="13"/>
      <c r="M44" s="96"/>
      <c r="N44" s="24"/>
      <c r="O44" s="13"/>
      <c r="P44" s="182"/>
      <c r="Q44" s="20"/>
      <c r="R44" s="96"/>
      <c r="S44" s="24"/>
      <c r="T44" s="13"/>
      <c r="U44" s="96"/>
      <c r="V44" s="96"/>
    </row>
    <row r="45" spans="1:22">
      <c r="A45" s="96"/>
      <c r="B45" s="96"/>
      <c r="C45" s="100" t="s">
        <v>111</v>
      </c>
      <c r="D45" s="101" t="s">
        <v>69</v>
      </c>
      <c r="E45" s="24"/>
      <c r="F45" s="13"/>
      <c r="G45" s="96"/>
      <c r="H45" s="24"/>
      <c r="I45" s="13"/>
      <c r="J45" s="96"/>
      <c r="K45" s="24"/>
      <c r="L45" s="13"/>
      <c r="M45" s="96"/>
      <c r="N45" s="24"/>
      <c r="O45" s="13"/>
      <c r="P45" s="182"/>
      <c r="Q45" s="20"/>
      <c r="R45" s="96"/>
      <c r="S45" s="24"/>
      <c r="T45" s="13"/>
      <c r="U45" s="96"/>
      <c r="V45" s="96"/>
    </row>
    <row r="46" spans="1:22">
      <c r="A46" s="96"/>
      <c r="B46" s="96"/>
      <c r="C46" s="100" t="s">
        <v>91</v>
      </c>
      <c r="D46" s="101" t="s">
        <v>62</v>
      </c>
      <c r="E46" s="24"/>
      <c r="F46" s="13"/>
      <c r="G46" s="96"/>
      <c r="H46" s="24"/>
      <c r="I46" s="13"/>
      <c r="J46" s="96"/>
      <c r="K46" s="24"/>
      <c r="L46" s="13"/>
      <c r="M46" s="96"/>
      <c r="N46" s="24"/>
      <c r="O46" s="13"/>
      <c r="P46" s="182"/>
      <c r="Q46" s="20"/>
      <c r="R46" s="96"/>
      <c r="S46" s="24"/>
      <c r="T46" s="13"/>
      <c r="U46" s="96"/>
      <c r="V46" s="96"/>
    </row>
    <row r="47" spans="1:22">
      <c r="A47" s="96"/>
      <c r="B47" s="96"/>
      <c r="C47" s="100" t="s">
        <v>97</v>
      </c>
      <c r="D47" s="101" t="s">
        <v>64</v>
      </c>
      <c r="E47" s="24"/>
      <c r="F47" s="13"/>
      <c r="G47" s="96"/>
      <c r="H47" s="24"/>
      <c r="I47" s="13"/>
      <c r="J47" s="96"/>
      <c r="K47" s="24"/>
      <c r="L47" s="13"/>
      <c r="M47" s="96"/>
      <c r="N47" s="24"/>
      <c r="O47" s="13"/>
      <c r="P47" s="182"/>
      <c r="Q47" s="20"/>
      <c r="R47" s="96"/>
      <c r="S47" s="24"/>
      <c r="T47" s="13"/>
      <c r="U47" s="96"/>
      <c r="V47" s="96"/>
    </row>
    <row r="48" spans="1:22">
      <c r="A48" s="96"/>
      <c r="B48" s="96"/>
      <c r="C48" s="100" t="s">
        <v>100</v>
      </c>
      <c r="D48" s="101" t="s">
        <v>65</v>
      </c>
      <c r="E48" s="24"/>
      <c r="F48" s="13"/>
      <c r="G48" s="96"/>
      <c r="H48" s="24"/>
      <c r="I48" s="13"/>
      <c r="J48" s="96"/>
      <c r="K48" s="24"/>
      <c r="L48" s="13"/>
      <c r="M48" s="96"/>
      <c r="N48" s="24"/>
      <c r="O48" s="13"/>
      <c r="P48" s="182"/>
      <c r="Q48" s="20"/>
      <c r="R48" s="96"/>
      <c r="S48" s="24"/>
      <c r="T48" s="13"/>
      <c r="U48" s="96"/>
      <c r="V48" s="96"/>
    </row>
    <row r="49" spans="1:22">
      <c r="A49" s="96"/>
      <c r="B49" s="96"/>
      <c r="C49" s="100" t="s">
        <v>103</v>
      </c>
      <c r="D49" s="101" t="s">
        <v>66</v>
      </c>
      <c r="E49" s="24"/>
      <c r="F49" s="13"/>
      <c r="G49" s="96"/>
      <c r="H49" s="24"/>
      <c r="I49" s="13"/>
      <c r="J49" s="96"/>
      <c r="K49" s="24"/>
      <c r="L49" s="13"/>
      <c r="M49" s="96"/>
      <c r="N49" s="24"/>
      <c r="O49" s="13"/>
      <c r="P49" s="182"/>
      <c r="Q49" s="20"/>
      <c r="R49" s="96"/>
      <c r="S49" s="24"/>
      <c r="T49" s="13"/>
      <c r="U49" s="96"/>
      <c r="V49" s="96"/>
    </row>
    <row r="50" spans="1:22">
      <c r="A50" s="96"/>
      <c r="B50" s="96"/>
      <c r="C50" s="100" t="s">
        <v>94</v>
      </c>
      <c r="D50" s="101" t="s">
        <v>63</v>
      </c>
      <c r="E50" s="24"/>
      <c r="F50" s="13"/>
      <c r="G50" s="96"/>
      <c r="H50" s="24"/>
      <c r="I50" s="13"/>
      <c r="J50" s="96"/>
      <c r="K50" s="24"/>
      <c r="L50" s="13"/>
      <c r="M50" s="96"/>
      <c r="N50" s="24"/>
      <c r="O50" s="13"/>
      <c r="P50" s="182"/>
      <c r="Q50" s="20"/>
      <c r="R50" s="96"/>
      <c r="S50" s="24"/>
      <c r="T50" s="13"/>
      <c r="U50" s="96"/>
      <c r="V50" s="96"/>
    </row>
    <row r="51" spans="1:22">
      <c r="A51" s="96"/>
      <c r="B51" s="96"/>
      <c r="C51" s="100" t="s">
        <v>105</v>
      </c>
      <c r="D51" s="101" t="s">
        <v>67</v>
      </c>
      <c r="E51" s="24"/>
      <c r="F51" s="13"/>
      <c r="G51" s="96"/>
      <c r="H51" s="24"/>
      <c r="I51" s="13"/>
      <c r="J51" s="96"/>
      <c r="K51" s="24"/>
      <c r="L51" s="13"/>
      <c r="M51" s="96"/>
      <c r="N51" s="24"/>
      <c r="O51" s="13"/>
      <c r="P51" s="182"/>
      <c r="Q51" s="20"/>
      <c r="R51" s="96"/>
      <c r="S51" s="24"/>
      <c r="T51" s="13"/>
      <c r="U51" s="96"/>
      <c r="V51" s="96"/>
    </row>
    <row r="52" spans="1:22">
      <c r="A52" s="96"/>
      <c r="B52" s="96"/>
      <c r="C52" s="100" t="s">
        <v>114</v>
      </c>
      <c r="D52" s="101" t="s">
        <v>70</v>
      </c>
      <c r="E52" s="24"/>
      <c r="F52" s="13"/>
      <c r="G52" s="96"/>
      <c r="H52" s="24"/>
      <c r="I52" s="13"/>
      <c r="J52" s="96"/>
      <c r="K52" s="24"/>
      <c r="L52" s="13"/>
      <c r="M52" s="96"/>
      <c r="N52" s="24"/>
      <c r="O52" s="13"/>
      <c r="P52" s="182"/>
      <c r="Q52" s="20"/>
      <c r="R52" s="96"/>
      <c r="S52" s="24"/>
      <c r="T52" s="13"/>
      <c r="U52" s="96"/>
      <c r="V52" s="96"/>
    </row>
    <row r="53" spans="1:22">
      <c r="A53" s="96"/>
      <c r="B53" s="96"/>
      <c r="C53" s="100" t="s">
        <v>117</v>
      </c>
      <c r="D53" s="101" t="s">
        <v>71</v>
      </c>
      <c r="E53" s="24"/>
      <c r="F53" s="13"/>
      <c r="G53" s="96"/>
      <c r="H53" s="24"/>
      <c r="I53" s="13"/>
      <c r="J53" s="96"/>
      <c r="K53" s="24"/>
      <c r="L53" s="13"/>
      <c r="M53" s="96"/>
      <c r="N53" s="24"/>
      <c r="O53" s="13"/>
      <c r="P53" s="182"/>
      <c r="Q53" s="20"/>
      <c r="R53" s="96"/>
      <c r="S53" s="24"/>
      <c r="T53" s="13"/>
      <c r="U53" s="96"/>
      <c r="V53" s="96"/>
    </row>
    <row r="54" spans="1:22">
      <c r="A54" s="96"/>
      <c r="B54" s="96"/>
      <c r="C54" s="100" t="s">
        <v>120</v>
      </c>
      <c r="D54" s="101" t="s">
        <v>72</v>
      </c>
      <c r="E54" s="24"/>
      <c r="F54" s="13"/>
      <c r="G54" s="96"/>
      <c r="H54" s="24"/>
      <c r="I54" s="13"/>
      <c r="J54" s="96"/>
      <c r="K54" s="24"/>
      <c r="L54" s="13"/>
      <c r="M54" s="96"/>
      <c r="N54" s="24"/>
      <c r="O54" s="13"/>
      <c r="P54" s="182"/>
      <c r="Q54" s="20"/>
      <c r="R54" s="96"/>
      <c r="S54" s="24"/>
      <c r="T54" s="13"/>
      <c r="U54" s="96"/>
      <c r="V54" s="96"/>
    </row>
    <row r="55" spans="1:22">
      <c r="A55" s="96"/>
      <c r="B55" s="96"/>
      <c r="C55" s="100" t="s">
        <v>123</v>
      </c>
      <c r="D55" s="101" t="s">
        <v>73</v>
      </c>
      <c r="E55" s="24"/>
      <c r="F55" s="13"/>
      <c r="G55" s="96"/>
      <c r="H55" s="24"/>
      <c r="I55" s="13"/>
      <c r="J55" s="96"/>
      <c r="K55" s="24"/>
      <c r="L55" s="13"/>
      <c r="M55" s="96"/>
      <c r="N55" s="24"/>
      <c r="O55" s="13"/>
      <c r="P55" s="182"/>
      <c r="Q55" s="20"/>
      <c r="R55" s="96"/>
      <c r="S55" s="24"/>
      <c r="T55" s="13"/>
      <c r="U55" s="96"/>
      <c r="V55" s="96"/>
    </row>
    <row r="56" spans="1:22">
      <c r="A56" s="96"/>
      <c r="B56" s="96"/>
      <c r="C56" s="100" t="s">
        <v>126</v>
      </c>
      <c r="D56" s="101" t="s">
        <v>74</v>
      </c>
      <c r="E56" s="24"/>
      <c r="F56" s="13"/>
      <c r="G56" s="96"/>
      <c r="H56" s="24"/>
      <c r="I56" s="13"/>
      <c r="J56" s="96"/>
      <c r="K56" s="24"/>
      <c r="L56" s="13"/>
      <c r="M56" s="96"/>
      <c r="N56" s="24"/>
      <c r="O56" s="13"/>
      <c r="P56" s="182"/>
      <c r="Q56" s="20"/>
      <c r="R56" s="96"/>
      <c r="S56" s="24"/>
      <c r="T56" s="13"/>
      <c r="U56" s="96"/>
      <c r="V56" s="96"/>
    </row>
    <row r="57" spans="1:22">
      <c r="A57" s="96"/>
      <c r="B57" s="96"/>
      <c r="C57" s="100" t="s">
        <v>129</v>
      </c>
      <c r="D57" s="101" t="s">
        <v>75</v>
      </c>
      <c r="E57" s="24"/>
      <c r="F57" s="13"/>
      <c r="G57" s="96"/>
      <c r="H57" s="24"/>
      <c r="I57" s="13"/>
      <c r="J57" s="96"/>
      <c r="K57" s="24"/>
      <c r="L57" s="13"/>
      <c r="M57" s="96"/>
      <c r="N57" s="24"/>
      <c r="O57" s="13"/>
      <c r="P57" s="182"/>
      <c r="Q57" s="20"/>
      <c r="R57" s="96"/>
      <c r="S57" s="24"/>
      <c r="T57" s="13"/>
      <c r="U57" s="96"/>
      <c r="V57" s="96"/>
    </row>
    <row r="58" spans="1:22">
      <c r="A58" s="96"/>
      <c r="B58" s="96"/>
      <c r="C58" s="100" t="s">
        <v>132</v>
      </c>
      <c r="D58" s="101" t="s">
        <v>76</v>
      </c>
      <c r="E58" s="24"/>
      <c r="F58" s="13"/>
      <c r="G58" s="96"/>
      <c r="H58" s="24"/>
      <c r="I58" s="13"/>
      <c r="J58" s="96"/>
      <c r="K58" s="24"/>
      <c r="L58" s="13"/>
      <c r="M58" s="96"/>
      <c r="N58" s="24"/>
      <c r="O58" s="13"/>
      <c r="P58" s="182"/>
      <c r="Q58" s="20"/>
      <c r="R58" s="96"/>
      <c r="S58" s="24"/>
      <c r="T58" s="13"/>
      <c r="U58" s="96"/>
      <c r="V58" s="96"/>
    </row>
    <row r="59" spans="1:22">
      <c r="A59" s="96"/>
      <c r="B59" s="96"/>
      <c r="C59" s="100" t="s">
        <v>135</v>
      </c>
      <c r="D59" s="101" t="s">
        <v>77</v>
      </c>
      <c r="E59" s="24"/>
      <c r="F59" s="13"/>
      <c r="G59" s="96"/>
      <c r="H59" s="24"/>
      <c r="I59" s="13"/>
      <c r="J59" s="96"/>
      <c r="K59" s="24"/>
      <c r="L59" s="13"/>
      <c r="M59" s="96"/>
      <c r="N59" s="24"/>
      <c r="O59" s="13"/>
      <c r="P59" s="182"/>
      <c r="Q59" s="20"/>
      <c r="R59" s="96"/>
      <c r="S59" s="24"/>
      <c r="T59" s="13"/>
      <c r="U59" s="96"/>
      <c r="V59" s="96"/>
    </row>
    <row r="60" spans="1:22">
      <c r="A60" s="96"/>
      <c r="B60" s="96"/>
      <c r="C60" s="100" t="s">
        <v>138</v>
      </c>
      <c r="D60" s="101" t="s">
        <v>78</v>
      </c>
      <c r="E60" s="24"/>
      <c r="F60" s="13"/>
      <c r="G60" s="96"/>
      <c r="H60" s="24"/>
      <c r="I60" s="13"/>
      <c r="J60" s="96"/>
      <c r="K60" s="24"/>
      <c r="L60" s="13"/>
      <c r="M60" s="96"/>
      <c r="N60" s="24"/>
      <c r="O60" s="13"/>
      <c r="P60" s="182"/>
      <c r="Q60" s="20"/>
      <c r="R60" s="96"/>
      <c r="S60" s="24"/>
      <c r="T60" s="13"/>
      <c r="U60" s="96"/>
      <c r="V60" s="96"/>
    </row>
    <row r="61" spans="1:22">
      <c r="A61" s="96"/>
      <c r="B61" s="96"/>
      <c r="C61" s="100" t="s">
        <v>141</v>
      </c>
      <c r="D61" s="101" t="s">
        <v>79</v>
      </c>
      <c r="E61" s="24"/>
      <c r="F61" s="13"/>
      <c r="G61" s="96"/>
      <c r="H61" s="24"/>
      <c r="I61" s="13"/>
      <c r="J61" s="96"/>
      <c r="K61" s="24"/>
      <c r="L61" s="13"/>
      <c r="M61" s="96"/>
      <c r="N61" s="24"/>
      <c r="O61" s="13"/>
      <c r="P61" s="182"/>
      <c r="Q61" s="20"/>
      <c r="R61" s="96"/>
      <c r="S61" s="24"/>
      <c r="T61" s="13"/>
      <c r="U61" s="96"/>
      <c r="V61" s="96"/>
    </row>
    <row r="62" spans="1:22">
      <c r="A62" s="96"/>
      <c r="B62" s="96"/>
      <c r="C62" s="100" t="s">
        <v>147</v>
      </c>
      <c r="D62" s="101" t="s">
        <v>81</v>
      </c>
      <c r="E62" s="24"/>
      <c r="F62" s="13"/>
      <c r="G62" s="96"/>
      <c r="H62" s="24"/>
      <c r="I62" s="13"/>
      <c r="J62" s="96"/>
      <c r="K62" s="24"/>
      <c r="L62" s="13"/>
      <c r="M62" s="96"/>
      <c r="N62" s="24"/>
      <c r="O62" s="13"/>
      <c r="P62" s="182"/>
      <c r="Q62" s="20"/>
      <c r="R62" s="96"/>
      <c r="S62" s="24"/>
      <c r="T62" s="13"/>
      <c r="U62" s="96"/>
      <c r="V62" s="96"/>
    </row>
    <row r="63" spans="1:22">
      <c r="A63" s="96"/>
      <c r="B63" s="96"/>
      <c r="C63" s="100" t="s">
        <v>144</v>
      </c>
      <c r="D63" s="101" t="s">
        <v>80</v>
      </c>
      <c r="E63" s="24"/>
      <c r="F63" s="13"/>
      <c r="G63" s="96"/>
      <c r="H63" s="24"/>
      <c r="I63" s="13"/>
      <c r="J63" s="96"/>
      <c r="K63" s="24"/>
      <c r="L63" s="13"/>
      <c r="M63" s="96"/>
      <c r="N63" s="24"/>
      <c r="O63" s="13"/>
      <c r="P63" s="182"/>
      <c r="Q63" s="20"/>
      <c r="R63" s="96"/>
      <c r="S63" s="24"/>
      <c r="T63" s="13"/>
      <c r="U63" s="96"/>
      <c r="V63" s="96"/>
    </row>
    <row r="64" spans="1:22">
      <c r="A64" s="96"/>
      <c r="B64" s="96"/>
      <c r="C64" s="100" t="s">
        <v>150</v>
      </c>
      <c r="D64" s="101" t="s">
        <v>82</v>
      </c>
      <c r="E64" s="24"/>
      <c r="F64" s="13"/>
      <c r="G64" s="96"/>
      <c r="H64" s="24"/>
      <c r="I64" s="13"/>
      <c r="J64" s="96"/>
      <c r="K64" s="24"/>
      <c r="L64" s="13"/>
      <c r="M64" s="96"/>
      <c r="N64" s="24"/>
      <c r="O64" s="13"/>
      <c r="P64" s="182"/>
      <c r="Q64" s="20"/>
      <c r="R64" s="96"/>
      <c r="S64" s="24"/>
      <c r="T64" s="13"/>
      <c r="U64" s="96"/>
      <c r="V64" s="96"/>
    </row>
    <row r="65" spans="1:22">
      <c r="A65" s="96"/>
      <c r="B65" s="96"/>
      <c r="C65" s="100" t="s">
        <v>156</v>
      </c>
      <c r="D65" s="101" t="s">
        <v>84</v>
      </c>
      <c r="E65" s="24"/>
      <c r="F65" s="13"/>
      <c r="G65" s="96"/>
      <c r="H65" s="24"/>
      <c r="I65" s="13"/>
      <c r="J65" s="96"/>
      <c r="K65" s="24"/>
      <c r="L65" s="13"/>
      <c r="M65" s="96"/>
      <c r="N65" s="24"/>
      <c r="O65" s="13"/>
      <c r="P65" s="182"/>
      <c r="Q65" s="20"/>
      <c r="R65" s="96"/>
      <c r="S65" s="24"/>
      <c r="T65" s="13"/>
      <c r="U65" s="96"/>
      <c r="V65" s="96"/>
    </row>
    <row r="66" spans="1:22">
      <c r="A66" s="96"/>
      <c r="B66" s="96"/>
      <c r="C66" s="100" t="s">
        <v>153</v>
      </c>
      <c r="D66" s="101" t="s">
        <v>83</v>
      </c>
      <c r="E66" s="24"/>
      <c r="F66" s="13"/>
      <c r="G66" s="96"/>
      <c r="H66" s="24"/>
      <c r="I66" s="13"/>
      <c r="J66" s="96"/>
      <c r="K66" s="24"/>
      <c r="L66" s="13"/>
      <c r="M66" s="96"/>
      <c r="N66" s="24"/>
      <c r="O66" s="13"/>
      <c r="P66" s="182"/>
      <c r="Q66" s="20"/>
      <c r="R66" s="96"/>
      <c r="S66" s="24"/>
      <c r="T66" s="13"/>
      <c r="U66" s="96"/>
      <c r="V66" s="96"/>
    </row>
    <row r="67" spans="1:22" ht="13.5" thickBot="1">
      <c r="A67" s="96"/>
      <c r="B67" s="96"/>
      <c r="C67" s="100" t="s">
        <v>159</v>
      </c>
      <c r="D67" s="101" t="s">
        <v>85</v>
      </c>
      <c r="E67" s="24"/>
      <c r="F67" s="13"/>
      <c r="G67" s="96"/>
      <c r="H67" s="24"/>
      <c r="I67" s="13"/>
      <c r="J67" s="96"/>
      <c r="K67" s="24"/>
      <c r="L67" s="13"/>
      <c r="M67" s="96"/>
      <c r="N67" s="24"/>
      <c r="O67" s="13"/>
      <c r="P67" s="182"/>
      <c r="Q67" s="20"/>
      <c r="R67" s="96"/>
      <c r="S67" s="25"/>
      <c r="T67" s="14"/>
      <c r="U67" s="96"/>
      <c r="V67" s="96"/>
    </row>
    <row r="68" spans="1:22" s="73" customFormat="1" ht="25.5" customHeight="1" thickTop="1" thickBot="1">
      <c r="A68" s="104"/>
      <c r="B68" s="104"/>
      <c r="C68" s="309" t="s">
        <v>236</v>
      </c>
      <c r="D68" s="322"/>
      <c r="E68" s="149">
        <f>SUM(E17:E67)+SUM(E69:E70)</f>
        <v>0</v>
      </c>
      <c r="F68" s="150">
        <f>SUM(F17:F67)+SUM(F69:F70)</f>
        <v>0</v>
      </c>
      <c r="G68" s="104"/>
      <c r="H68" s="149">
        <f t="shared" ref="H68:I68" si="0">SUM(H17:H67)+SUM(H69:H70)</f>
        <v>0</v>
      </c>
      <c r="I68" s="150">
        <f t="shared" si="0"/>
        <v>0</v>
      </c>
      <c r="J68" s="104"/>
      <c r="K68" s="149">
        <f t="shared" ref="K68:L68" si="1">SUM(K17:K67)+SUM(K69:K70)</f>
        <v>0</v>
      </c>
      <c r="L68" s="150">
        <f t="shared" si="1"/>
        <v>0</v>
      </c>
      <c r="M68" s="104"/>
      <c r="N68" s="149">
        <f t="shared" ref="N68:O68" si="2">SUM(N17:N67)+SUM(N69:N70)</f>
        <v>0</v>
      </c>
      <c r="O68" s="150">
        <f t="shared" si="2"/>
        <v>0</v>
      </c>
      <c r="P68" s="183"/>
      <c r="Q68" s="151">
        <f>SUM(Q17:Q67)+SUM(Q69:Q70)</f>
        <v>0</v>
      </c>
      <c r="R68" s="104"/>
      <c r="S68" s="149">
        <f t="shared" ref="S68:T68" si="3">SUM(S17:S67)+SUM(S69:S70)</f>
        <v>0</v>
      </c>
      <c r="T68" s="150">
        <f t="shared" si="3"/>
        <v>0</v>
      </c>
      <c r="U68" s="104"/>
      <c r="V68" s="104"/>
    </row>
    <row r="69" spans="1:22" ht="13.5" thickBot="1">
      <c r="A69" s="96"/>
      <c r="B69" s="96"/>
      <c r="C69" s="96"/>
      <c r="D69" s="106" t="s">
        <v>44</v>
      </c>
      <c r="E69" s="25"/>
      <c r="F69" s="14"/>
      <c r="G69" s="96"/>
      <c r="H69" s="25"/>
      <c r="I69" s="14"/>
      <c r="J69" s="96"/>
      <c r="K69" s="25"/>
      <c r="L69" s="14"/>
      <c r="M69" s="96"/>
      <c r="N69" s="25"/>
      <c r="O69" s="14"/>
      <c r="P69" s="182"/>
      <c r="Q69" s="21"/>
      <c r="R69" s="96"/>
      <c r="S69" s="25"/>
      <c r="T69" s="14"/>
      <c r="U69" s="96"/>
      <c r="V69" s="96"/>
    </row>
    <row r="70" spans="1:22" ht="13.5" thickTop="1">
      <c r="A70" s="96"/>
      <c r="B70" s="96"/>
      <c r="C70" s="310" t="s">
        <v>45</v>
      </c>
      <c r="D70" s="310"/>
      <c r="E70" s="26"/>
      <c r="F70" s="17"/>
      <c r="G70" s="96"/>
      <c r="H70" s="26"/>
      <c r="I70" s="17"/>
      <c r="J70" s="96"/>
      <c r="K70" s="26"/>
      <c r="L70" s="17"/>
      <c r="M70" s="96"/>
      <c r="N70" s="26"/>
      <c r="O70" s="17"/>
      <c r="P70" s="182"/>
      <c r="Q70" s="22"/>
      <c r="R70" s="96"/>
      <c r="S70" s="26"/>
      <c r="T70" s="17"/>
      <c r="U70" s="96"/>
      <c r="V70" s="96"/>
    </row>
    <row r="71" spans="1:22" ht="13.5" thickBot="1">
      <c r="A71" s="96"/>
      <c r="B71" s="96"/>
      <c r="C71" s="96"/>
      <c r="D71" s="106" t="s">
        <v>46</v>
      </c>
      <c r="E71" s="27"/>
      <c r="F71" s="18"/>
      <c r="G71" s="96"/>
      <c r="H71" s="27"/>
      <c r="I71" s="18"/>
      <c r="J71" s="96"/>
      <c r="K71" s="27"/>
      <c r="L71" s="18"/>
      <c r="M71" s="96"/>
      <c r="N71" s="27"/>
      <c r="O71" s="18"/>
      <c r="P71" s="182"/>
      <c r="Q71" s="23"/>
      <c r="R71" s="96"/>
      <c r="S71" s="27"/>
      <c r="T71" s="18"/>
      <c r="U71" s="96"/>
      <c r="V71" s="96"/>
    </row>
    <row r="72" spans="1:22" ht="13.5" thickBot="1">
      <c r="A72" s="96"/>
      <c r="B72" s="96"/>
      <c r="C72" s="96"/>
      <c r="D72" s="96"/>
      <c r="E72" s="96"/>
      <c r="F72" s="96"/>
      <c r="G72" s="96"/>
      <c r="H72" s="96"/>
      <c r="I72" s="96"/>
      <c r="J72" s="96"/>
      <c r="K72" s="96"/>
      <c r="L72" s="96"/>
      <c r="M72" s="96"/>
      <c r="N72" s="96"/>
      <c r="O72" s="96"/>
      <c r="P72" s="132"/>
      <c r="Q72" s="96"/>
      <c r="R72" s="96"/>
      <c r="S72" s="96"/>
      <c r="T72" s="96"/>
      <c r="U72" s="96"/>
      <c r="V72" s="96"/>
    </row>
    <row r="73" spans="1:22">
      <c r="A73" s="302" t="s">
        <v>241</v>
      </c>
      <c r="B73" s="303"/>
      <c r="C73" s="296"/>
      <c r="D73" s="297"/>
      <c r="E73" s="297"/>
      <c r="F73" s="297"/>
      <c r="G73" s="297"/>
      <c r="H73" s="297"/>
      <c r="I73" s="297"/>
      <c r="J73" s="297"/>
      <c r="K73" s="297"/>
      <c r="L73" s="297"/>
      <c r="M73" s="297"/>
      <c r="N73" s="297"/>
      <c r="O73" s="297"/>
      <c r="P73" s="297"/>
      <c r="Q73" s="297"/>
      <c r="R73" s="297"/>
      <c r="S73" s="297"/>
      <c r="T73" s="297"/>
      <c r="U73" s="298"/>
      <c r="V73" s="96"/>
    </row>
    <row r="74" spans="1:22" ht="13.5" thickBot="1">
      <c r="A74" s="304"/>
      <c r="B74" s="303"/>
      <c r="C74" s="299"/>
      <c r="D74" s="300"/>
      <c r="E74" s="300"/>
      <c r="F74" s="300"/>
      <c r="G74" s="300"/>
      <c r="H74" s="300"/>
      <c r="I74" s="300"/>
      <c r="J74" s="300"/>
      <c r="K74" s="300"/>
      <c r="L74" s="300"/>
      <c r="M74" s="300"/>
      <c r="N74" s="300"/>
      <c r="O74" s="300"/>
      <c r="P74" s="300"/>
      <c r="Q74" s="300"/>
      <c r="R74" s="300"/>
      <c r="S74" s="300"/>
      <c r="T74" s="300"/>
      <c r="U74" s="301"/>
      <c r="V74" s="96"/>
    </row>
    <row r="75" spans="1:22">
      <c r="A75" s="96"/>
      <c r="B75" s="96"/>
      <c r="C75" s="96"/>
      <c r="D75" s="96"/>
      <c r="E75" s="96"/>
      <c r="F75" s="96"/>
      <c r="G75" s="96"/>
      <c r="H75" s="96"/>
      <c r="I75" s="96"/>
      <c r="J75" s="96"/>
      <c r="K75" s="96"/>
      <c r="L75" s="96"/>
      <c r="M75" s="96"/>
      <c r="N75" s="96"/>
      <c r="O75" s="96"/>
      <c r="P75" s="132"/>
      <c r="Q75" s="96"/>
      <c r="R75" s="96"/>
      <c r="S75" s="96"/>
      <c r="T75" s="96"/>
      <c r="U75" s="96"/>
      <c r="V75" s="96"/>
    </row>
    <row r="76" spans="1:22">
      <c r="D76" s="75"/>
    </row>
    <row r="77" spans="1:22">
      <c r="D77" s="75"/>
    </row>
    <row r="78" spans="1:22">
      <c r="D78" s="75"/>
    </row>
    <row r="79" spans="1:22">
      <c r="D79" s="75"/>
    </row>
    <row r="80" spans="1:22">
      <c r="D80" s="75"/>
    </row>
    <row r="87" spans="5:20">
      <c r="E87" s="76"/>
      <c r="F87" s="76"/>
      <c r="G87" s="76"/>
      <c r="H87" s="76"/>
      <c r="I87" s="76"/>
      <c r="J87" s="76"/>
      <c r="K87" s="76"/>
      <c r="L87" s="76"/>
      <c r="M87" s="76"/>
    </row>
    <row r="88" spans="5:20">
      <c r="R88" s="76"/>
      <c r="S88" s="76"/>
      <c r="T88" s="76"/>
    </row>
  </sheetData>
  <sheetProtection selectLockedCells="1"/>
  <mergeCells count="26">
    <mergeCell ref="B1:U1"/>
    <mergeCell ref="B2:U2"/>
    <mergeCell ref="B3:U3"/>
    <mergeCell ref="B4:U4"/>
    <mergeCell ref="E12:Q12"/>
    <mergeCell ref="E8:T8"/>
    <mergeCell ref="E9:T9"/>
    <mergeCell ref="E10:T10"/>
    <mergeCell ref="E11:T11"/>
    <mergeCell ref="E7:T7"/>
    <mergeCell ref="E6:T6"/>
    <mergeCell ref="B5:F5"/>
    <mergeCell ref="C73:U74"/>
    <mergeCell ref="A73:B74"/>
    <mergeCell ref="Q13:Q14"/>
    <mergeCell ref="S12:T12"/>
    <mergeCell ref="S13:S14"/>
    <mergeCell ref="T13:T14"/>
    <mergeCell ref="B15:D15"/>
    <mergeCell ref="C16:D16"/>
    <mergeCell ref="C68:D68"/>
    <mergeCell ref="C70:D70"/>
    <mergeCell ref="E13:F13"/>
    <mergeCell ref="H13:I13"/>
    <mergeCell ref="K13:L13"/>
    <mergeCell ref="N13:O13"/>
  </mergeCells>
  <conditionalFormatting sqref="E68">
    <cfRule type="cellIs" dxfId="40" priority="17" operator="notEqual">
      <formula>$E$15</formula>
    </cfRule>
  </conditionalFormatting>
  <conditionalFormatting sqref="F68">
    <cfRule type="cellIs" dxfId="39" priority="16" operator="notEqual">
      <formula>$F$15</formula>
    </cfRule>
  </conditionalFormatting>
  <conditionalFormatting sqref="H68">
    <cfRule type="cellIs" dxfId="38" priority="15" operator="notEqual">
      <formula>$H$15</formula>
    </cfRule>
  </conditionalFormatting>
  <conditionalFormatting sqref="I68">
    <cfRule type="cellIs" dxfId="37" priority="14" operator="notEqual">
      <formula>$I$15</formula>
    </cfRule>
  </conditionalFormatting>
  <conditionalFormatting sqref="K68">
    <cfRule type="cellIs" dxfId="36" priority="13" operator="notEqual">
      <formula>$E$15</formula>
    </cfRule>
  </conditionalFormatting>
  <conditionalFormatting sqref="L68">
    <cfRule type="cellIs" dxfId="35" priority="12" operator="notEqual">
      <formula>$F$15</formula>
    </cfRule>
  </conditionalFormatting>
  <conditionalFormatting sqref="N68">
    <cfRule type="cellIs" dxfId="34" priority="11" operator="notEqual">
      <formula>$H$15</formula>
    </cfRule>
  </conditionalFormatting>
  <conditionalFormatting sqref="O68:P68">
    <cfRule type="cellIs" dxfId="33" priority="10" operator="notEqual">
      <formula>$I$15</formula>
    </cfRule>
  </conditionalFormatting>
  <conditionalFormatting sqref="Q68">
    <cfRule type="cellIs" dxfId="32" priority="5" operator="notEqual">
      <formula>$H$15</formula>
    </cfRule>
  </conditionalFormatting>
  <conditionalFormatting sqref="S68">
    <cfRule type="cellIs" dxfId="31" priority="2" operator="notEqual">
      <formula>$H$15</formula>
    </cfRule>
  </conditionalFormatting>
  <conditionalFormatting sqref="T68">
    <cfRule type="cellIs" dxfId="30" priority="1"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2024 Enrollment Survey
Due April 30, 2024&amp;CPage &amp;P&amp;RQuestions? Contact Jerry Berggren
 jberggren@nadp.org (972) 458-6998 x113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U88"/>
  <sheetViews>
    <sheetView workbookViewId="0"/>
  </sheetViews>
  <sheetFormatPr defaultColWidth="9.140625" defaultRowHeight="12.75"/>
  <cols>
    <col min="1" max="2" width="2.7109375" style="69" customWidth="1"/>
    <col min="3" max="3" width="23" style="69" customWidth="1"/>
    <col min="4" max="4" width="3.7109375" style="69" customWidth="1"/>
    <col min="5" max="6" width="18.7109375" style="69" customWidth="1"/>
    <col min="7" max="7" width="2.7109375" style="69" customWidth="1"/>
    <col min="8" max="9" width="18.7109375" style="69" customWidth="1"/>
    <col min="10" max="10" width="2.7109375" style="69" customWidth="1"/>
    <col min="11" max="12" width="18.7109375" style="69" customWidth="1"/>
    <col min="13" max="13" width="2.7109375" style="69" customWidth="1"/>
    <col min="14" max="15" width="18.7109375" style="69" customWidth="1"/>
    <col min="16" max="16" width="2.7109375" style="69" customWidth="1"/>
    <col min="17" max="17" width="18.7109375" style="69" customWidth="1"/>
    <col min="18" max="18" width="2.7109375" style="69" customWidth="1"/>
    <col min="19" max="20" width="17.7109375" style="69" customWidth="1"/>
    <col min="21" max="21" width="2.7109375" style="69" customWidth="1"/>
    <col min="22" max="16384" width="9.140625" style="69"/>
  </cols>
  <sheetData>
    <row r="1" spans="1:21" ht="18">
      <c r="A1" s="10"/>
      <c r="B1" s="241" t="s">
        <v>274</v>
      </c>
      <c r="C1" s="241"/>
      <c r="D1" s="241"/>
      <c r="E1" s="241"/>
      <c r="F1" s="241"/>
      <c r="G1" s="241"/>
      <c r="H1" s="241"/>
      <c r="I1" s="241"/>
      <c r="J1" s="241"/>
      <c r="K1" s="241"/>
      <c r="L1" s="241"/>
      <c r="M1" s="241"/>
      <c r="N1" s="241"/>
      <c r="O1" s="241"/>
      <c r="P1" s="241"/>
      <c r="Q1" s="241"/>
      <c r="R1" s="241"/>
      <c r="S1" s="241"/>
      <c r="T1" s="241"/>
      <c r="U1" s="241"/>
    </row>
    <row r="2" spans="1:21" ht="15.75">
      <c r="A2" s="10"/>
      <c r="B2" s="260" t="s">
        <v>215</v>
      </c>
      <c r="C2" s="260"/>
      <c r="D2" s="260"/>
      <c r="E2" s="260"/>
      <c r="F2" s="260"/>
      <c r="G2" s="260"/>
      <c r="H2" s="260"/>
      <c r="I2" s="260"/>
      <c r="J2" s="260"/>
      <c r="K2" s="260"/>
      <c r="L2" s="260"/>
      <c r="M2" s="260"/>
      <c r="N2" s="260"/>
      <c r="O2" s="260"/>
      <c r="P2" s="260"/>
      <c r="Q2" s="260"/>
      <c r="R2" s="260"/>
      <c r="S2" s="260"/>
      <c r="T2" s="260"/>
      <c r="U2" s="260"/>
    </row>
    <row r="3" spans="1:21" ht="15.75">
      <c r="A3" s="10"/>
      <c r="B3" s="260" t="s">
        <v>275</v>
      </c>
      <c r="C3" s="260"/>
      <c r="D3" s="260"/>
      <c r="E3" s="260"/>
      <c r="F3" s="260"/>
      <c r="G3" s="260"/>
      <c r="H3" s="260"/>
      <c r="I3" s="260"/>
      <c r="J3" s="260"/>
      <c r="K3" s="260"/>
      <c r="L3" s="260"/>
      <c r="M3" s="260"/>
      <c r="N3" s="260"/>
      <c r="O3" s="260"/>
      <c r="P3" s="260"/>
      <c r="Q3" s="260"/>
      <c r="R3" s="260"/>
      <c r="S3" s="260"/>
      <c r="T3" s="260"/>
      <c r="U3" s="260"/>
    </row>
    <row r="4" spans="1:21" ht="15.75">
      <c r="A4" s="10"/>
      <c r="B4" s="260" t="s">
        <v>39</v>
      </c>
      <c r="C4" s="260"/>
      <c r="D4" s="260"/>
      <c r="E4" s="260"/>
      <c r="F4" s="260"/>
      <c r="G4" s="260"/>
      <c r="H4" s="260"/>
      <c r="I4" s="260"/>
      <c r="J4" s="260"/>
      <c r="K4" s="260"/>
      <c r="L4" s="260"/>
      <c r="M4" s="260"/>
      <c r="N4" s="260"/>
      <c r="O4" s="260"/>
      <c r="P4" s="260"/>
      <c r="Q4" s="260"/>
      <c r="R4" s="260"/>
      <c r="S4" s="260"/>
      <c r="T4" s="260"/>
      <c r="U4" s="260"/>
    </row>
    <row r="5" spans="1:21" s="37" customFormat="1" ht="15.75">
      <c r="A5" s="10"/>
      <c r="B5" s="242"/>
      <c r="C5" s="242"/>
      <c r="D5" s="242"/>
      <c r="E5" s="242"/>
      <c r="F5" s="242"/>
      <c r="G5" s="136"/>
      <c r="H5" s="136"/>
      <c r="I5" s="136"/>
      <c r="J5" s="10"/>
      <c r="K5" s="10"/>
      <c r="L5" s="10"/>
      <c r="M5" s="10"/>
      <c r="N5" s="10"/>
      <c r="O5" s="175"/>
      <c r="P5" s="175"/>
      <c r="Q5" s="175"/>
      <c r="R5" s="10"/>
      <c r="S5" s="10"/>
      <c r="T5" s="10"/>
      <c r="U5" s="175"/>
    </row>
    <row r="6" spans="1:21" s="37" customFormat="1" ht="39" customHeight="1">
      <c r="A6" s="10"/>
      <c r="B6" s="175"/>
      <c r="C6" s="175"/>
      <c r="D6" s="137" t="s">
        <v>27</v>
      </c>
      <c r="E6" s="261" t="s">
        <v>223</v>
      </c>
      <c r="F6" s="261"/>
      <c r="G6" s="261"/>
      <c r="H6" s="261"/>
      <c r="I6" s="261"/>
      <c r="J6" s="261"/>
      <c r="K6" s="261"/>
      <c r="L6" s="261"/>
      <c r="M6" s="261"/>
      <c r="N6" s="261"/>
      <c r="O6" s="261"/>
      <c r="P6" s="261"/>
      <c r="Q6" s="261"/>
      <c r="R6" s="261"/>
      <c r="S6" s="261"/>
      <c r="T6" s="324"/>
      <c r="U6" s="239"/>
    </row>
    <row r="7" spans="1:21" s="37" customFormat="1" ht="59.25" customHeight="1">
      <c r="A7" s="10"/>
      <c r="B7" s="175"/>
      <c r="C7" s="175"/>
      <c r="D7" s="152" t="s">
        <v>28</v>
      </c>
      <c r="E7" s="264" t="s">
        <v>212</v>
      </c>
      <c r="F7" s="264"/>
      <c r="G7" s="264"/>
      <c r="H7" s="264"/>
      <c r="I7" s="264"/>
      <c r="J7" s="264"/>
      <c r="K7" s="264"/>
      <c r="L7" s="264"/>
      <c r="M7" s="264"/>
      <c r="N7" s="264"/>
      <c r="O7" s="264"/>
      <c r="P7" s="264"/>
      <c r="Q7" s="264"/>
      <c r="R7" s="264"/>
      <c r="S7" s="264"/>
      <c r="T7" s="268"/>
      <c r="U7" s="239"/>
    </row>
    <row r="8" spans="1:21" s="37" customFormat="1" ht="31.5" customHeight="1">
      <c r="A8" s="10"/>
      <c r="B8" s="175"/>
      <c r="C8" s="175"/>
      <c r="D8" s="139" t="s">
        <v>29</v>
      </c>
      <c r="E8" s="264" t="s">
        <v>237</v>
      </c>
      <c r="F8" s="264"/>
      <c r="G8" s="264"/>
      <c r="H8" s="264"/>
      <c r="I8" s="264"/>
      <c r="J8" s="264"/>
      <c r="K8" s="264"/>
      <c r="L8" s="264"/>
      <c r="M8" s="264"/>
      <c r="N8" s="264"/>
      <c r="O8" s="264"/>
      <c r="P8" s="264"/>
      <c r="Q8" s="264"/>
      <c r="R8" s="264"/>
      <c r="S8" s="264"/>
      <c r="T8" s="268"/>
      <c r="U8" s="239"/>
    </row>
    <row r="9" spans="1:21" s="37" customFormat="1" ht="33.75" customHeight="1">
      <c r="A9" s="10"/>
      <c r="B9" s="175"/>
      <c r="C9" s="175"/>
      <c r="D9" s="139" t="s">
        <v>40</v>
      </c>
      <c r="E9" s="327" t="s">
        <v>231</v>
      </c>
      <c r="F9" s="327"/>
      <c r="G9" s="327"/>
      <c r="H9" s="327"/>
      <c r="I9" s="327"/>
      <c r="J9" s="327"/>
      <c r="K9" s="327"/>
      <c r="L9" s="327"/>
      <c r="M9" s="327"/>
      <c r="N9" s="327"/>
      <c r="O9" s="327"/>
      <c r="P9" s="327"/>
      <c r="Q9" s="327"/>
      <c r="R9" s="327"/>
      <c r="S9" s="327"/>
      <c r="T9" s="328"/>
      <c r="U9" s="239"/>
    </row>
    <row r="10" spans="1:21" s="37" customFormat="1" ht="30" customHeight="1">
      <c r="A10" s="10"/>
      <c r="B10" s="175"/>
      <c r="C10" s="175"/>
      <c r="D10" s="139" t="s">
        <v>47</v>
      </c>
      <c r="E10" s="264" t="s">
        <v>224</v>
      </c>
      <c r="F10" s="264"/>
      <c r="G10" s="264"/>
      <c r="H10" s="264"/>
      <c r="I10" s="264"/>
      <c r="J10" s="264"/>
      <c r="K10" s="264"/>
      <c r="L10" s="264"/>
      <c r="M10" s="264"/>
      <c r="N10" s="264"/>
      <c r="O10" s="264"/>
      <c r="P10" s="264"/>
      <c r="Q10" s="264"/>
      <c r="R10" s="264"/>
      <c r="S10" s="264"/>
      <c r="T10" s="268"/>
      <c r="U10" s="239"/>
    </row>
    <row r="11" spans="1:21" s="37" customFormat="1" ht="22.5" customHeight="1" thickBot="1">
      <c r="A11" s="10"/>
      <c r="B11" s="175"/>
      <c r="C11" s="175"/>
      <c r="D11" s="140" t="s">
        <v>48</v>
      </c>
      <c r="E11" s="264" t="s">
        <v>194</v>
      </c>
      <c r="F11" s="264"/>
      <c r="G11" s="264"/>
      <c r="H11" s="264"/>
      <c r="I11" s="264"/>
      <c r="J11" s="264"/>
      <c r="K11" s="264"/>
      <c r="L11" s="264"/>
      <c r="M11" s="264"/>
      <c r="N11" s="264"/>
      <c r="O11" s="264"/>
      <c r="P11" s="264"/>
      <c r="Q11" s="264"/>
      <c r="R11" s="264"/>
      <c r="S11" s="264"/>
      <c r="T11" s="268"/>
      <c r="U11" s="239"/>
    </row>
    <row r="12" spans="1:21" s="37" customFormat="1" ht="57.75" customHeight="1" thickBot="1">
      <c r="A12" s="10"/>
      <c r="B12" s="188"/>
      <c r="C12" s="189"/>
      <c r="D12" s="189"/>
      <c r="E12" s="312" t="s">
        <v>233</v>
      </c>
      <c r="F12" s="323"/>
      <c r="G12" s="323"/>
      <c r="H12" s="323"/>
      <c r="I12" s="323"/>
      <c r="J12" s="323"/>
      <c r="K12" s="323"/>
      <c r="L12" s="323"/>
      <c r="M12" s="323"/>
      <c r="N12" s="323"/>
      <c r="O12" s="323"/>
      <c r="P12" s="323"/>
      <c r="Q12" s="313"/>
      <c r="R12" s="177"/>
      <c r="S12" s="312" t="s">
        <v>234</v>
      </c>
      <c r="T12" s="313"/>
      <c r="U12" s="177"/>
    </row>
    <row r="13" spans="1:21" s="37" customFormat="1" ht="25.5" customHeight="1">
      <c r="A13" s="10"/>
      <c r="B13" s="10"/>
      <c r="C13" s="10"/>
      <c r="D13" s="10"/>
      <c r="E13" s="318" t="s">
        <v>209</v>
      </c>
      <c r="F13" s="319"/>
      <c r="G13" s="10"/>
      <c r="H13" s="318" t="s">
        <v>210</v>
      </c>
      <c r="I13" s="319"/>
      <c r="J13" s="10"/>
      <c r="K13" s="318" t="s">
        <v>221</v>
      </c>
      <c r="L13" s="319"/>
      <c r="M13" s="10"/>
      <c r="N13" s="318" t="s">
        <v>222</v>
      </c>
      <c r="O13" s="319"/>
      <c r="P13" s="178"/>
      <c r="Q13" s="325" t="s">
        <v>211</v>
      </c>
      <c r="R13" s="10"/>
      <c r="S13" s="314" t="s">
        <v>235</v>
      </c>
      <c r="T13" s="316" t="s">
        <v>208</v>
      </c>
      <c r="U13" s="10"/>
    </row>
    <row r="14" spans="1:21" ht="38.25" customHeight="1" thickBot="1">
      <c r="A14" s="10"/>
      <c r="B14" s="10"/>
      <c r="C14" s="10"/>
      <c r="D14" s="10"/>
      <c r="E14" s="141" t="s">
        <v>185</v>
      </c>
      <c r="F14" s="142" t="s">
        <v>184</v>
      </c>
      <c r="G14" s="41"/>
      <c r="H14" s="141" t="s">
        <v>185</v>
      </c>
      <c r="I14" s="142" t="s">
        <v>184</v>
      </c>
      <c r="J14" s="41"/>
      <c r="K14" s="141" t="s">
        <v>185</v>
      </c>
      <c r="L14" s="142" t="s">
        <v>184</v>
      </c>
      <c r="M14" s="41"/>
      <c r="N14" s="141" t="s">
        <v>185</v>
      </c>
      <c r="O14" s="142" t="s">
        <v>184</v>
      </c>
      <c r="P14" s="135"/>
      <c r="Q14" s="326"/>
      <c r="R14" s="41"/>
      <c r="S14" s="315"/>
      <c r="T14" s="317"/>
      <c r="U14" s="41"/>
    </row>
    <row r="15" spans="1:21" ht="38.25" customHeight="1">
      <c r="A15" s="10"/>
      <c r="B15" s="306" t="s">
        <v>248</v>
      </c>
      <c r="C15" s="306"/>
      <c r="D15" s="307"/>
      <c r="E15" s="143">
        <f>'National Enrollment'!H27</f>
        <v>0</v>
      </c>
      <c r="F15" s="196">
        <f>'National Enrollment'!H27</f>
        <v>0</v>
      </c>
      <c r="G15" s="41"/>
      <c r="H15" s="143">
        <f>'National Enrollment'!H25</f>
        <v>0</v>
      </c>
      <c r="I15" s="196">
        <f>'National Enrollment'!H25</f>
        <v>0</v>
      </c>
      <c r="J15" s="41"/>
      <c r="K15" s="143">
        <f>'National Enrollment'!I27</f>
        <v>0</v>
      </c>
      <c r="L15" s="196">
        <f>'National Enrollment'!I27</f>
        <v>0</v>
      </c>
      <c r="M15" s="41"/>
      <c r="N15" s="143">
        <f>'National Enrollment'!I25</f>
        <v>0</v>
      </c>
      <c r="O15" s="196">
        <f>'National Enrollment'!I25</f>
        <v>0</v>
      </c>
      <c r="P15" s="181"/>
      <c r="Q15" s="185">
        <f>'National Enrollment'!L25</f>
        <v>0</v>
      </c>
      <c r="R15" s="41"/>
      <c r="S15" s="143">
        <f>'National Enrollment'!N25+'National Enrollment'!N27</f>
        <v>0</v>
      </c>
      <c r="T15" s="196">
        <f>'National Enrollment'!O25</f>
        <v>0</v>
      </c>
      <c r="U15" s="41"/>
    </row>
    <row r="16" spans="1:21" s="72" customFormat="1" ht="26.25" customHeight="1">
      <c r="A16" s="144"/>
      <c r="B16" s="145" t="s">
        <v>228</v>
      </c>
      <c r="C16" s="308" t="s">
        <v>207</v>
      </c>
      <c r="D16" s="308"/>
      <c r="E16" s="146"/>
      <c r="F16" s="147"/>
      <c r="G16" s="96"/>
      <c r="H16" s="146"/>
      <c r="I16" s="148"/>
      <c r="J16" s="96"/>
      <c r="K16" s="146"/>
      <c r="L16" s="147"/>
      <c r="M16" s="96"/>
      <c r="N16" s="146"/>
      <c r="O16" s="148"/>
      <c r="P16" s="179"/>
      <c r="Q16" s="180"/>
      <c r="R16" s="96"/>
      <c r="S16" s="202"/>
      <c r="T16" s="202"/>
      <c r="U16" s="96"/>
    </row>
    <row r="17" spans="1:21" ht="15" customHeight="1">
      <c r="A17" s="96"/>
      <c r="B17" s="96"/>
      <c r="C17" s="100" t="s">
        <v>89</v>
      </c>
      <c r="D17" s="101" t="s">
        <v>90</v>
      </c>
      <c r="E17" s="24"/>
      <c r="F17" s="13"/>
      <c r="G17" s="96"/>
      <c r="H17" s="24"/>
      <c r="I17" s="13"/>
      <c r="J17" s="96"/>
      <c r="K17" s="24"/>
      <c r="L17" s="13"/>
      <c r="M17" s="96"/>
      <c r="N17" s="24"/>
      <c r="O17" s="13"/>
      <c r="P17" s="182"/>
      <c r="Q17" s="20"/>
      <c r="R17" s="96"/>
      <c r="S17" s="203"/>
      <c r="T17" s="204"/>
      <c r="U17" s="96"/>
    </row>
    <row r="18" spans="1:21" ht="12.75" customHeight="1">
      <c r="A18" s="96"/>
      <c r="B18" s="96"/>
      <c r="C18" s="102" t="s">
        <v>86</v>
      </c>
      <c r="D18" s="101" t="s">
        <v>87</v>
      </c>
      <c r="E18" s="24"/>
      <c r="F18" s="13"/>
      <c r="G18" s="96"/>
      <c r="H18" s="24"/>
      <c r="I18" s="13"/>
      <c r="J18" s="96"/>
      <c r="K18" s="24"/>
      <c r="L18" s="13"/>
      <c r="M18" s="96"/>
      <c r="N18" s="24"/>
      <c r="O18" s="13"/>
      <c r="P18" s="182"/>
      <c r="Q18" s="20"/>
      <c r="R18" s="96"/>
      <c r="S18" s="24"/>
      <c r="T18" s="13"/>
      <c r="U18" s="96"/>
    </row>
    <row r="19" spans="1:21">
      <c r="A19" s="96"/>
      <c r="B19" s="96"/>
      <c r="C19" s="100" t="s">
        <v>95</v>
      </c>
      <c r="D19" s="101" t="s">
        <v>96</v>
      </c>
      <c r="E19" s="24"/>
      <c r="F19" s="13"/>
      <c r="G19" s="96"/>
      <c r="H19" s="24"/>
      <c r="I19" s="13"/>
      <c r="J19" s="96"/>
      <c r="K19" s="24"/>
      <c r="L19" s="13"/>
      <c r="M19" s="96"/>
      <c r="N19" s="24"/>
      <c r="O19" s="13"/>
      <c r="P19" s="182"/>
      <c r="Q19" s="20"/>
      <c r="R19" s="96"/>
      <c r="S19" s="24"/>
      <c r="T19" s="13"/>
      <c r="U19" s="96"/>
    </row>
    <row r="20" spans="1:21">
      <c r="A20" s="96"/>
      <c r="B20" s="96"/>
      <c r="C20" s="102" t="s">
        <v>92</v>
      </c>
      <c r="D20" s="101" t="s">
        <v>93</v>
      </c>
      <c r="E20" s="24"/>
      <c r="F20" s="13"/>
      <c r="G20" s="96"/>
      <c r="H20" s="24"/>
      <c r="I20" s="13"/>
      <c r="J20" s="96"/>
      <c r="K20" s="24"/>
      <c r="L20" s="13"/>
      <c r="M20" s="96"/>
      <c r="N20" s="24"/>
      <c r="O20" s="13"/>
      <c r="P20" s="182"/>
      <c r="Q20" s="20"/>
      <c r="R20" s="96"/>
      <c r="S20" s="24"/>
      <c r="T20" s="13"/>
      <c r="U20" s="96"/>
    </row>
    <row r="21" spans="1:21">
      <c r="A21" s="96"/>
      <c r="B21" s="96"/>
      <c r="C21" s="102" t="s">
        <v>98</v>
      </c>
      <c r="D21" s="101" t="s">
        <v>99</v>
      </c>
      <c r="E21" s="24"/>
      <c r="F21" s="13"/>
      <c r="G21" s="96"/>
      <c r="H21" s="24"/>
      <c r="I21" s="13"/>
      <c r="J21" s="96"/>
      <c r="K21" s="24"/>
      <c r="L21" s="13"/>
      <c r="M21" s="96"/>
      <c r="N21" s="24"/>
      <c r="O21" s="13"/>
      <c r="P21" s="182"/>
      <c r="Q21" s="20"/>
      <c r="R21" s="96"/>
      <c r="S21" s="24"/>
      <c r="T21" s="13"/>
      <c r="U21" s="96"/>
    </row>
    <row r="22" spans="1:21">
      <c r="A22" s="96"/>
      <c r="B22" s="96"/>
      <c r="C22" s="100" t="s">
        <v>101</v>
      </c>
      <c r="D22" s="101" t="s">
        <v>102</v>
      </c>
      <c r="E22" s="24"/>
      <c r="F22" s="13"/>
      <c r="G22" s="96"/>
      <c r="H22" s="24"/>
      <c r="I22" s="13"/>
      <c r="J22" s="96"/>
      <c r="K22" s="24"/>
      <c r="L22" s="13"/>
      <c r="M22" s="96"/>
      <c r="N22" s="24"/>
      <c r="O22" s="13"/>
      <c r="P22" s="182"/>
      <c r="Q22" s="20"/>
      <c r="R22" s="96"/>
      <c r="S22" s="24"/>
      <c r="T22" s="13"/>
      <c r="U22" s="96"/>
    </row>
    <row r="23" spans="1:21">
      <c r="A23" s="96"/>
      <c r="B23" s="96"/>
      <c r="C23" s="102" t="s">
        <v>43</v>
      </c>
      <c r="D23" s="101" t="s">
        <v>104</v>
      </c>
      <c r="E23" s="24"/>
      <c r="F23" s="13"/>
      <c r="G23" s="96"/>
      <c r="H23" s="24"/>
      <c r="I23" s="13"/>
      <c r="J23" s="96"/>
      <c r="K23" s="24"/>
      <c r="L23" s="13"/>
      <c r="M23" s="96"/>
      <c r="N23" s="24"/>
      <c r="O23" s="13"/>
      <c r="P23" s="182"/>
      <c r="Q23" s="20"/>
      <c r="R23" s="96"/>
      <c r="S23" s="24"/>
      <c r="T23" s="13"/>
      <c r="U23" s="96"/>
    </row>
    <row r="24" spans="1:21">
      <c r="A24" s="96"/>
      <c r="B24" s="96"/>
      <c r="C24" s="102" t="s">
        <v>161</v>
      </c>
      <c r="D24" s="101" t="s">
        <v>160</v>
      </c>
      <c r="E24" s="24"/>
      <c r="F24" s="13"/>
      <c r="G24" s="96"/>
      <c r="H24" s="24"/>
      <c r="I24" s="13"/>
      <c r="J24" s="96"/>
      <c r="K24" s="24"/>
      <c r="L24" s="13"/>
      <c r="M24" s="96"/>
      <c r="N24" s="24"/>
      <c r="O24" s="13"/>
      <c r="P24" s="182"/>
      <c r="Q24" s="20"/>
      <c r="R24" s="96"/>
      <c r="S24" s="24"/>
      <c r="T24" s="13"/>
      <c r="U24" s="96"/>
    </row>
    <row r="25" spans="1:21">
      <c r="A25" s="96"/>
      <c r="B25" s="96"/>
      <c r="C25" s="100" t="s">
        <v>106</v>
      </c>
      <c r="D25" s="101" t="s">
        <v>107</v>
      </c>
      <c r="E25" s="24"/>
      <c r="F25" s="13"/>
      <c r="G25" s="96"/>
      <c r="H25" s="24"/>
      <c r="I25" s="13"/>
      <c r="J25" s="96"/>
      <c r="K25" s="24"/>
      <c r="L25" s="13"/>
      <c r="M25" s="96"/>
      <c r="N25" s="24"/>
      <c r="O25" s="13"/>
      <c r="P25" s="182"/>
      <c r="Q25" s="20"/>
      <c r="R25" s="96"/>
      <c r="S25" s="24"/>
      <c r="T25" s="13"/>
      <c r="U25" s="96"/>
    </row>
    <row r="26" spans="1:21">
      <c r="A26" s="96"/>
      <c r="B26" s="96"/>
      <c r="C26" s="102" t="s">
        <v>109</v>
      </c>
      <c r="D26" s="101" t="s">
        <v>110</v>
      </c>
      <c r="E26" s="24"/>
      <c r="F26" s="13"/>
      <c r="G26" s="96"/>
      <c r="H26" s="24"/>
      <c r="I26" s="13"/>
      <c r="J26" s="96"/>
      <c r="K26" s="24"/>
      <c r="L26" s="13"/>
      <c r="M26" s="96"/>
      <c r="N26" s="24"/>
      <c r="O26" s="13"/>
      <c r="P26" s="182"/>
      <c r="Q26" s="20"/>
      <c r="R26" s="96"/>
      <c r="S26" s="24"/>
      <c r="T26" s="13"/>
      <c r="U26" s="96"/>
    </row>
    <row r="27" spans="1:21">
      <c r="A27" s="96"/>
      <c r="B27" s="96"/>
      <c r="C27" s="100" t="s">
        <v>112</v>
      </c>
      <c r="D27" s="101" t="s">
        <v>113</v>
      </c>
      <c r="E27" s="24"/>
      <c r="F27" s="13"/>
      <c r="G27" s="96"/>
      <c r="H27" s="24"/>
      <c r="I27" s="13"/>
      <c r="J27" s="96"/>
      <c r="K27" s="24"/>
      <c r="L27" s="13"/>
      <c r="M27" s="96"/>
      <c r="N27" s="24"/>
      <c r="O27" s="13"/>
      <c r="P27" s="182"/>
      <c r="Q27" s="20"/>
      <c r="R27" s="96"/>
      <c r="S27" s="24"/>
      <c r="T27" s="13"/>
      <c r="U27" s="96"/>
    </row>
    <row r="28" spans="1:21">
      <c r="A28" s="96"/>
      <c r="B28" s="96"/>
      <c r="C28" s="102" t="s">
        <v>115</v>
      </c>
      <c r="D28" s="101" t="s">
        <v>116</v>
      </c>
      <c r="E28" s="24"/>
      <c r="F28" s="13"/>
      <c r="G28" s="96"/>
      <c r="H28" s="24"/>
      <c r="I28" s="13"/>
      <c r="J28" s="96"/>
      <c r="K28" s="24"/>
      <c r="L28" s="13"/>
      <c r="M28" s="96"/>
      <c r="N28" s="24"/>
      <c r="O28" s="13"/>
      <c r="P28" s="182"/>
      <c r="Q28" s="20"/>
      <c r="R28" s="96"/>
      <c r="S28" s="24"/>
      <c r="T28" s="13"/>
      <c r="U28" s="96"/>
    </row>
    <row r="29" spans="1:21">
      <c r="A29" s="96"/>
      <c r="B29" s="96"/>
      <c r="C29" s="102" t="s">
        <v>127</v>
      </c>
      <c r="D29" s="101" t="s">
        <v>128</v>
      </c>
      <c r="E29" s="24"/>
      <c r="F29" s="13"/>
      <c r="G29" s="96"/>
      <c r="H29" s="24"/>
      <c r="I29" s="13"/>
      <c r="J29" s="96"/>
      <c r="K29" s="24"/>
      <c r="L29" s="13"/>
      <c r="M29" s="96"/>
      <c r="N29" s="24"/>
      <c r="O29" s="13"/>
      <c r="P29" s="182"/>
      <c r="Q29" s="20"/>
      <c r="R29" s="96"/>
      <c r="S29" s="24"/>
      <c r="T29" s="13"/>
      <c r="U29" s="96"/>
    </row>
    <row r="30" spans="1:21">
      <c r="A30" s="96"/>
      <c r="B30" s="96"/>
      <c r="C30" s="100" t="s">
        <v>118</v>
      </c>
      <c r="D30" s="101" t="s">
        <v>119</v>
      </c>
      <c r="E30" s="24"/>
      <c r="F30" s="13"/>
      <c r="G30" s="96"/>
      <c r="H30" s="24"/>
      <c r="I30" s="13"/>
      <c r="J30" s="96"/>
      <c r="K30" s="24"/>
      <c r="L30" s="13"/>
      <c r="M30" s="96"/>
      <c r="N30" s="24"/>
      <c r="O30" s="13"/>
      <c r="P30" s="182"/>
      <c r="Q30" s="20"/>
      <c r="R30" s="96"/>
      <c r="S30" s="24"/>
      <c r="T30" s="13"/>
      <c r="U30" s="96"/>
    </row>
    <row r="31" spans="1:21">
      <c r="A31" s="96"/>
      <c r="B31" s="96"/>
      <c r="C31" s="102" t="s">
        <v>121</v>
      </c>
      <c r="D31" s="101" t="s">
        <v>122</v>
      </c>
      <c r="E31" s="24"/>
      <c r="F31" s="13"/>
      <c r="G31" s="96"/>
      <c r="H31" s="24"/>
      <c r="I31" s="13"/>
      <c r="J31" s="96"/>
      <c r="K31" s="24"/>
      <c r="L31" s="13"/>
      <c r="M31" s="96"/>
      <c r="N31" s="24"/>
      <c r="O31" s="13"/>
      <c r="P31" s="182"/>
      <c r="Q31" s="20"/>
      <c r="R31" s="96"/>
      <c r="S31" s="24"/>
      <c r="T31" s="13"/>
      <c r="U31" s="96"/>
    </row>
    <row r="32" spans="1:21">
      <c r="A32" s="96"/>
      <c r="B32" s="96"/>
      <c r="C32" s="100" t="s">
        <v>124</v>
      </c>
      <c r="D32" s="101" t="s">
        <v>125</v>
      </c>
      <c r="E32" s="24"/>
      <c r="F32" s="13"/>
      <c r="G32" s="96"/>
      <c r="H32" s="24"/>
      <c r="I32" s="13"/>
      <c r="J32" s="96"/>
      <c r="K32" s="24"/>
      <c r="L32" s="13"/>
      <c r="M32" s="96"/>
      <c r="N32" s="24"/>
      <c r="O32" s="13"/>
      <c r="P32" s="182"/>
      <c r="Q32" s="20"/>
      <c r="R32" s="96"/>
      <c r="S32" s="24"/>
      <c r="T32" s="13"/>
      <c r="U32" s="96"/>
    </row>
    <row r="33" spans="1:21">
      <c r="A33" s="96"/>
      <c r="B33" s="96"/>
      <c r="C33" s="100" t="s">
        <v>130</v>
      </c>
      <c r="D33" s="101" t="s">
        <v>131</v>
      </c>
      <c r="E33" s="24"/>
      <c r="F33" s="13"/>
      <c r="G33" s="96"/>
      <c r="H33" s="24"/>
      <c r="I33" s="13"/>
      <c r="J33" s="96"/>
      <c r="K33" s="24"/>
      <c r="L33" s="13"/>
      <c r="M33" s="96"/>
      <c r="N33" s="24"/>
      <c r="O33" s="13"/>
      <c r="P33" s="182"/>
      <c r="Q33" s="20"/>
      <c r="R33" s="96"/>
      <c r="S33" s="24"/>
      <c r="T33" s="13"/>
      <c r="U33" s="96"/>
    </row>
    <row r="34" spans="1:21">
      <c r="A34" s="96"/>
      <c r="B34" s="96"/>
      <c r="C34" s="102" t="s">
        <v>133</v>
      </c>
      <c r="D34" s="101" t="s">
        <v>134</v>
      </c>
      <c r="E34" s="24"/>
      <c r="F34" s="13"/>
      <c r="G34" s="96"/>
      <c r="H34" s="24"/>
      <c r="I34" s="13"/>
      <c r="J34" s="96"/>
      <c r="K34" s="24"/>
      <c r="L34" s="13"/>
      <c r="M34" s="96"/>
      <c r="N34" s="24"/>
      <c r="O34" s="13"/>
      <c r="P34" s="182"/>
      <c r="Q34" s="20"/>
      <c r="R34" s="96"/>
      <c r="S34" s="24"/>
      <c r="T34" s="13"/>
      <c r="U34" s="96"/>
    </row>
    <row r="35" spans="1:21">
      <c r="A35" s="96"/>
      <c r="B35" s="96"/>
      <c r="C35" s="100" t="s">
        <v>136</v>
      </c>
      <c r="D35" s="101" t="s">
        <v>137</v>
      </c>
      <c r="E35" s="24"/>
      <c r="F35" s="13"/>
      <c r="G35" s="96"/>
      <c r="H35" s="24"/>
      <c r="I35" s="13"/>
      <c r="J35" s="96"/>
      <c r="K35" s="24"/>
      <c r="L35" s="13"/>
      <c r="M35" s="96"/>
      <c r="N35" s="24"/>
      <c r="O35" s="13"/>
      <c r="P35" s="182"/>
      <c r="Q35" s="20"/>
      <c r="R35" s="96"/>
      <c r="S35" s="24"/>
      <c r="T35" s="13"/>
      <c r="U35" s="96"/>
    </row>
    <row r="36" spans="1:21">
      <c r="A36" s="96"/>
      <c r="B36" s="96"/>
      <c r="C36" s="102" t="s">
        <v>145</v>
      </c>
      <c r="D36" s="101" t="s">
        <v>146</v>
      </c>
      <c r="E36" s="24"/>
      <c r="F36" s="13"/>
      <c r="G36" s="96"/>
      <c r="H36" s="24"/>
      <c r="I36" s="13"/>
      <c r="J36" s="96"/>
      <c r="K36" s="24"/>
      <c r="L36" s="13"/>
      <c r="M36" s="96"/>
      <c r="N36" s="24"/>
      <c r="O36" s="13"/>
      <c r="P36" s="182"/>
      <c r="Q36" s="20"/>
      <c r="R36" s="96"/>
      <c r="S36" s="24"/>
      <c r="T36" s="13"/>
      <c r="U36" s="96"/>
    </row>
    <row r="37" spans="1:21">
      <c r="A37" s="96"/>
      <c r="B37" s="96"/>
      <c r="C37" s="100" t="s">
        <v>142</v>
      </c>
      <c r="D37" s="101" t="s">
        <v>143</v>
      </c>
      <c r="E37" s="24"/>
      <c r="F37" s="13"/>
      <c r="G37" s="96"/>
      <c r="H37" s="24"/>
      <c r="I37" s="13"/>
      <c r="J37" s="96"/>
      <c r="K37" s="24"/>
      <c r="L37" s="13"/>
      <c r="M37" s="96"/>
      <c r="N37" s="24"/>
      <c r="O37" s="13"/>
      <c r="P37" s="182"/>
      <c r="Q37" s="20"/>
      <c r="R37" s="96"/>
      <c r="S37" s="24"/>
      <c r="T37" s="13"/>
      <c r="U37" s="96"/>
    </row>
    <row r="38" spans="1:21">
      <c r="A38" s="96"/>
      <c r="B38" s="96"/>
      <c r="C38" s="102" t="s">
        <v>139</v>
      </c>
      <c r="D38" s="101" t="s">
        <v>140</v>
      </c>
      <c r="E38" s="24"/>
      <c r="F38" s="13"/>
      <c r="G38" s="96"/>
      <c r="H38" s="24"/>
      <c r="I38" s="13"/>
      <c r="J38" s="96"/>
      <c r="K38" s="24"/>
      <c r="L38" s="13"/>
      <c r="M38" s="96"/>
      <c r="N38" s="24"/>
      <c r="O38" s="13"/>
      <c r="P38" s="182"/>
      <c r="Q38" s="20"/>
      <c r="R38" s="96"/>
      <c r="S38" s="24"/>
      <c r="T38" s="13"/>
      <c r="U38" s="96"/>
    </row>
    <row r="39" spans="1:21">
      <c r="A39" s="96"/>
      <c r="B39" s="96"/>
      <c r="C39" s="100" t="s">
        <v>148</v>
      </c>
      <c r="D39" s="101" t="s">
        <v>149</v>
      </c>
      <c r="E39" s="24"/>
      <c r="F39" s="13"/>
      <c r="G39" s="96"/>
      <c r="H39" s="24"/>
      <c r="I39" s="13"/>
      <c r="J39" s="96"/>
      <c r="K39" s="24"/>
      <c r="L39" s="13"/>
      <c r="M39" s="96"/>
      <c r="N39" s="24"/>
      <c r="O39" s="13"/>
      <c r="P39" s="182"/>
      <c r="Q39" s="20"/>
      <c r="R39" s="96"/>
      <c r="S39" s="24"/>
      <c r="T39" s="13"/>
      <c r="U39" s="96"/>
    </row>
    <row r="40" spans="1:21">
      <c r="A40" s="96"/>
      <c r="B40" s="96"/>
      <c r="C40" s="102" t="s">
        <v>151</v>
      </c>
      <c r="D40" s="101" t="s">
        <v>152</v>
      </c>
      <c r="E40" s="24"/>
      <c r="F40" s="13"/>
      <c r="G40" s="96"/>
      <c r="H40" s="24"/>
      <c r="I40" s="13"/>
      <c r="J40" s="96"/>
      <c r="K40" s="24"/>
      <c r="L40" s="13"/>
      <c r="M40" s="96"/>
      <c r="N40" s="24"/>
      <c r="O40" s="13"/>
      <c r="P40" s="182"/>
      <c r="Q40" s="20"/>
      <c r="R40" s="96"/>
      <c r="S40" s="24"/>
      <c r="T40" s="13"/>
      <c r="U40" s="96"/>
    </row>
    <row r="41" spans="1:21">
      <c r="A41" s="96"/>
      <c r="B41" s="96"/>
      <c r="C41" s="102" t="s">
        <v>157</v>
      </c>
      <c r="D41" s="101" t="s">
        <v>158</v>
      </c>
      <c r="E41" s="24"/>
      <c r="F41" s="13"/>
      <c r="G41" s="96"/>
      <c r="H41" s="24"/>
      <c r="I41" s="13"/>
      <c r="J41" s="96"/>
      <c r="K41" s="24"/>
      <c r="L41" s="13"/>
      <c r="M41" s="96"/>
      <c r="N41" s="24"/>
      <c r="O41" s="13"/>
      <c r="P41" s="182"/>
      <c r="Q41" s="20"/>
      <c r="R41" s="96"/>
      <c r="S41" s="24"/>
      <c r="T41" s="13"/>
      <c r="U41" s="96"/>
    </row>
    <row r="42" spans="1:21">
      <c r="A42" s="96"/>
      <c r="B42" s="96"/>
      <c r="C42" s="100" t="s">
        <v>154</v>
      </c>
      <c r="D42" s="101" t="s">
        <v>155</v>
      </c>
      <c r="E42" s="24"/>
      <c r="F42" s="13"/>
      <c r="G42" s="96"/>
      <c r="H42" s="24"/>
      <c r="I42" s="13"/>
      <c r="J42" s="96"/>
      <c r="K42" s="24"/>
      <c r="L42" s="13"/>
      <c r="M42" s="96"/>
      <c r="N42" s="24"/>
      <c r="O42" s="13"/>
      <c r="P42" s="182"/>
      <c r="Q42" s="20"/>
      <c r="R42" s="96"/>
      <c r="S42" s="24"/>
      <c r="T42" s="13"/>
      <c r="U42" s="96"/>
    </row>
    <row r="43" spans="1:21">
      <c r="A43" s="96"/>
      <c r="B43" s="96"/>
      <c r="C43" s="100" t="s">
        <v>88</v>
      </c>
      <c r="D43" s="101" t="s">
        <v>61</v>
      </c>
      <c r="E43" s="24"/>
      <c r="F43" s="13"/>
      <c r="G43" s="96"/>
      <c r="H43" s="24"/>
      <c r="I43" s="13"/>
      <c r="J43" s="96"/>
      <c r="K43" s="24"/>
      <c r="L43" s="13"/>
      <c r="M43" s="96"/>
      <c r="N43" s="24"/>
      <c r="O43" s="13"/>
      <c r="P43" s="182"/>
      <c r="Q43" s="20"/>
      <c r="R43" s="96"/>
      <c r="S43" s="24"/>
      <c r="T43" s="13"/>
      <c r="U43" s="96"/>
    </row>
    <row r="44" spans="1:21">
      <c r="A44" s="96"/>
      <c r="B44" s="96"/>
      <c r="C44" s="100" t="s">
        <v>108</v>
      </c>
      <c r="D44" s="101" t="s">
        <v>68</v>
      </c>
      <c r="E44" s="24"/>
      <c r="F44" s="13"/>
      <c r="G44" s="96"/>
      <c r="H44" s="24"/>
      <c r="I44" s="13"/>
      <c r="J44" s="96"/>
      <c r="K44" s="24"/>
      <c r="L44" s="13"/>
      <c r="M44" s="96"/>
      <c r="N44" s="24"/>
      <c r="O44" s="13"/>
      <c r="P44" s="182"/>
      <c r="Q44" s="20"/>
      <c r="R44" s="96"/>
      <c r="S44" s="24"/>
      <c r="T44" s="13"/>
      <c r="U44" s="96"/>
    </row>
    <row r="45" spans="1:21">
      <c r="A45" s="96"/>
      <c r="B45" s="96"/>
      <c r="C45" s="100" t="s">
        <v>111</v>
      </c>
      <c r="D45" s="101" t="s">
        <v>69</v>
      </c>
      <c r="E45" s="24"/>
      <c r="F45" s="13"/>
      <c r="G45" s="96"/>
      <c r="H45" s="24"/>
      <c r="I45" s="13"/>
      <c r="J45" s="96"/>
      <c r="K45" s="24"/>
      <c r="L45" s="13"/>
      <c r="M45" s="96"/>
      <c r="N45" s="24"/>
      <c r="O45" s="13"/>
      <c r="P45" s="182"/>
      <c r="Q45" s="20"/>
      <c r="R45" s="96"/>
      <c r="S45" s="24"/>
      <c r="T45" s="13"/>
      <c r="U45" s="96"/>
    </row>
    <row r="46" spans="1:21">
      <c r="A46" s="96"/>
      <c r="B46" s="96"/>
      <c r="C46" s="100" t="s">
        <v>91</v>
      </c>
      <c r="D46" s="101" t="s">
        <v>62</v>
      </c>
      <c r="E46" s="24"/>
      <c r="F46" s="13"/>
      <c r="G46" s="96"/>
      <c r="H46" s="24"/>
      <c r="I46" s="13"/>
      <c r="J46" s="96"/>
      <c r="K46" s="24"/>
      <c r="L46" s="13"/>
      <c r="M46" s="96"/>
      <c r="N46" s="24"/>
      <c r="O46" s="13"/>
      <c r="P46" s="182"/>
      <c r="Q46" s="20"/>
      <c r="R46" s="96"/>
      <c r="S46" s="24"/>
      <c r="T46" s="13"/>
      <c r="U46" s="96"/>
    </row>
    <row r="47" spans="1:21">
      <c r="A47" s="96"/>
      <c r="B47" s="96"/>
      <c r="C47" s="100" t="s">
        <v>97</v>
      </c>
      <c r="D47" s="101" t="s">
        <v>64</v>
      </c>
      <c r="E47" s="24"/>
      <c r="F47" s="13"/>
      <c r="G47" s="96"/>
      <c r="H47" s="24"/>
      <c r="I47" s="13"/>
      <c r="J47" s="96"/>
      <c r="K47" s="24"/>
      <c r="L47" s="13"/>
      <c r="M47" s="96"/>
      <c r="N47" s="24"/>
      <c r="O47" s="13"/>
      <c r="P47" s="182"/>
      <c r="Q47" s="20"/>
      <c r="R47" s="96"/>
      <c r="S47" s="24"/>
      <c r="T47" s="13"/>
      <c r="U47" s="96"/>
    </row>
    <row r="48" spans="1:21">
      <c r="A48" s="96"/>
      <c r="B48" s="96"/>
      <c r="C48" s="100" t="s">
        <v>100</v>
      </c>
      <c r="D48" s="101" t="s">
        <v>65</v>
      </c>
      <c r="E48" s="24"/>
      <c r="F48" s="13"/>
      <c r="G48" s="96"/>
      <c r="H48" s="24"/>
      <c r="I48" s="13"/>
      <c r="J48" s="96"/>
      <c r="K48" s="24"/>
      <c r="L48" s="13"/>
      <c r="M48" s="96"/>
      <c r="N48" s="24"/>
      <c r="O48" s="13"/>
      <c r="P48" s="182"/>
      <c r="Q48" s="20"/>
      <c r="R48" s="96"/>
      <c r="S48" s="24"/>
      <c r="T48" s="13"/>
      <c r="U48" s="96"/>
    </row>
    <row r="49" spans="1:21">
      <c r="A49" s="96"/>
      <c r="B49" s="96"/>
      <c r="C49" s="100" t="s">
        <v>103</v>
      </c>
      <c r="D49" s="101" t="s">
        <v>66</v>
      </c>
      <c r="E49" s="24"/>
      <c r="F49" s="13"/>
      <c r="G49" s="96"/>
      <c r="H49" s="24"/>
      <c r="I49" s="13"/>
      <c r="J49" s="96"/>
      <c r="K49" s="24"/>
      <c r="L49" s="13"/>
      <c r="M49" s="96"/>
      <c r="N49" s="24"/>
      <c r="O49" s="13"/>
      <c r="P49" s="182"/>
      <c r="Q49" s="20"/>
      <c r="R49" s="96"/>
      <c r="S49" s="24"/>
      <c r="T49" s="13"/>
      <c r="U49" s="96"/>
    </row>
    <row r="50" spans="1:21">
      <c r="A50" s="96"/>
      <c r="B50" s="96"/>
      <c r="C50" s="100" t="s">
        <v>94</v>
      </c>
      <c r="D50" s="101" t="s">
        <v>63</v>
      </c>
      <c r="E50" s="24"/>
      <c r="F50" s="13"/>
      <c r="G50" s="96"/>
      <c r="H50" s="24"/>
      <c r="I50" s="13"/>
      <c r="J50" s="96"/>
      <c r="K50" s="24"/>
      <c r="L50" s="13"/>
      <c r="M50" s="96"/>
      <c r="N50" s="24"/>
      <c r="O50" s="13"/>
      <c r="P50" s="182"/>
      <c r="Q50" s="20"/>
      <c r="R50" s="96"/>
      <c r="S50" s="24"/>
      <c r="T50" s="13"/>
      <c r="U50" s="96"/>
    </row>
    <row r="51" spans="1:21">
      <c r="A51" s="96"/>
      <c r="B51" s="96"/>
      <c r="C51" s="100" t="s">
        <v>105</v>
      </c>
      <c r="D51" s="101" t="s">
        <v>67</v>
      </c>
      <c r="E51" s="24"/>
      <c r="F51" s="13"/>
      <c r="G51" s="96"/>
      <c r="H51" s="24"/>
      <c r="I51" s="13"/>
      <c r="J51" s="96"/>
      <c r="K51" s="24"/>
      <c r="L51" s="13"/>
      <c r="M51" s="96"/>
      <c r="N51" s="24"/>
      <c r="O51" s="13"/>
      <c r="P51" s="182"/>
      <c r="Q51" s="20"/>
      <c r="R51" s="96"/>
      <c r="S51" s="24"/>
      <c r="T51" s="13"/>
      <c r="U51" s="96"/>
    </row>
    <row r="52" spans="1:21">
      <c r="A52" s="96"/>
      <c r="B52" s="96"/>
      <c r="C52" s="100" t="s">
        <v>114</v>
      </c>
      <c r="D52" s="101" t="s">
        <v>70</v>
      </c>
      <c r="E52" s="24"/>
      <c r="F52" s="13"/>
      <c r="G52" s="96"/>
      <c r="H52" s="24"/>
      <c r="I52" s="13"/>
      <c r="J52" s="96"/>
      <c r="K52" s="24"/>
      <c r="L52" s="13"/>
      <c r="M52" s="96"/>
      <c r="N52" s="24"/>
      <c r="O52" s="13"/>
      <c r="P52" s="182"/>
      <c r="Q52" s="20"/>
      <c r="R52" s="96"/>
      <c r="S52" s="24"/>
      <c r="T52" s="13"/>
      <c r="U52" s="96"/>
    </row>
    <row r="53" spans="1:21">
      <c r="A53" s="96"/>
      <c r="B53" s="96"/>
      <c r="C53" s="100" t="s">
        <v>117</v>
      </c>
      <c r="D53" s="101" t="s">
        <v>71</v>
      </c>
      <c r="E53" s="24"/>
      <c r="F53" s="13"/>
      <c r="G53" s="96"/>
      <c r="H53" s="24"/>
      <c r="I53" s="13"/>
      <c r="J53" s="96"/>
      <c r="K53" s="24"/>
      <c r="L53" s="13"/>
      <c r="M53" s="96"/>
      <c r="N53" s="24"/>
      <c r="O53" s="13"/>
      <c r="P53" s="182"/>
      <c r="Q53" s="20"/>
      <c r="R53" s="96"/>
      <c r="S53" s="24"/>
      <c r="T53" s="13"/>
      <c r="U53" s="96"/>
    </row>
    <row r="54" spans="1:21">
      <c r="A54" s="96"/>
      <c r="B54" s="96"/>
      <c r="C54" s="100" t="s">
        <v>120</v>
      </c>
      <c r="D54" s="101" t="s">
        <v>72</v>
      </c>
      <c r="E54" s="24"/>
      <c r="F54" s="13"/>
      <c r="G54" s="96"/>
      <c r="H54" s="24"/>
      <c r="I54" s="13"/>
      <c r="J54" s="96"/>
      <c r="K54" s="24"/>
      <c r="L54" s="13"/>
      <c r="M54" s="96"/>
      <c r="N54" s="24"/>
      <c r="O54" s="13"/>
      <c r="P54" s="182"/>
      <c r="Q54" s="20"/>
      <c r="R54" s="96"/>
      <c r="S54" s="24"/>
      <c r="T54" s="13"/>
      <c r="U54" s="96"/>
    </row>
    <row r="55" spans="1:21">
      <c r="A55" s="96"/>
      <c r="B55" s="96"/>
      <c r="C55" s="100" t="s">
        <v>123</v>
      </c>
      <c r="D55" s="101" t="s">
        <v>73</v>
      </c>
      <c r="E55" s="24"/>
      <c r="F55" s="13"/>
      <c r="G55" s="96"/>
      <c r="H55" s="24"/>
      <c r="I55" s="13"/>
      <c r="J55" s="96"/>
      <c r="K55" s="24"/>
      <c r="L55" s="13"/>
      <c r="M55" s="96"/>
      <c r="N55" s="24"/>
      <c r="O55" s="13"/>
      <c r="P55" s="182"/>
      <c r="Q55" s="20"/>
      <c r="R55" s="96"/>
      <c r="S55" s="24"/>
      <c r="T55" s="13"/>
      <c r="U55" s="96"/>
    </row>
    <row r="56" spans="1:21">
      <c r="A56" s="96"/>
      <c r="B56" s="96"/>
      <c r="C56" s="100" t="s">
        <v>126</v>
      </c>
      <c r="D56" s="101" t="s">
        <v>74</v>
      </c>
      <c r="E56" s="24"/>
      <c r="F56" s="13"/>
      <c r="G56" s="96"/>
      <c r="H56" s="24"/>
      <c r="I56" s="13"/>
      <c r="J56" s="96"/>
      <c r="K56" s="24"/>
      <c r="L56" s="13"/>
      <c r="M56" s="96"/>
      <c r="N56" s="24"/>
      <c r="O56" s="13"/>
      <c r="P56" s="182"/>
      <c r="Q56" s="20"/>
      <c r="R56" s="96"/>
      <c r="S56" s="24"/>
      <c r="T56" s="13"/>
      <c r="U56" s="96"/>
    </row>
    <row r="57" spans="1:21">
      <c r="A57" s="96"/>
      <c r="B57" s="96"/>
      <c r="C57" s="100" t="s">
        <v>129</v>
      </c>
      <c r="D57" s="101" t="s">
        <v>75</v>
      </c>
      <c r="E57" s="24"/>
      <c r="F57" s="13"/>
      <c r="G57" s="96"/>
      <c r="H57" s="24"/>
      <c r="I57" s="13"/>
      <c r="J57" s="96"/>
      <c r="K57" s="24"/>
      <c r="L57" s="13"/>
      <c r="M57" s="96"/>
      <c r="N57" s="24"/>
      <c r="O57" s="13"/>
      <c r="P57" s="182"/>
      <c r="Q57" s="20"/>
      <c r="R57" s="96"/>
      <c r="S57" s="24"/>
      <c r="T57" s="13"/>
      <c r="U57" s="96"/>
    </row>
    <row r="58" spans="1:21">
      <c r="A58" s="96"/>
      <c r="B58" s="96"/>
      <c r="C58" s="100" t="s">
        <v>132</v>
      </c>
      <c r="D58" s="101" t="s">
        <v>76</v>
      </c>
      <c r="E58" s="24"/>
      <c r="F58" s="13"/>
      <c r="G58" s="96"/>
      <c r="H58" s="24"/>
      <c r="I58" s="13"/>
      <c r="J58" s="96"/>
      <c r="K58" s="24"/>
      <c r="L58" s="13"/>
      <c r="M58" s="96"/>
      <c r="N58" s="24"/>
      <c r="O58" s="13"/>
      <c r="P58" s="182"/>
      <c r="Q58" s="20"/>
      <c r="R58" s="96"/>
      <c r="S58" s="24"/>
      <c r="T58" s="13"/>
      <c r="U58" s="96"/>
    </row>
    <row r="59" spans="1:21">
      <c r="A59" s="96"/>
      <c r="B59" s="96"/>
      <c r="C59" s="100" t="s">
        <v>135</v>
      </c>
      <c r="D59" s="101" t="s">
        <v>77</v>
      </c>
      <c r="E59" s="24"/>
      <c r="F59" s="13"/>
      <c r="G59" s="96"/>
      <c r="H59" s="24"/>
      <c r="I59" s="13"/>
      <c r="J59" s="96"/>
      <c r="K59" s="24"/>
      <c r="L59" s="13"/>
      <c r="M59" s="96"/>
      <c r="N59" s="24"/>
      <c r="O59" s="13"/>
      <c r="P59" s="182"/>
      <c r="Q59" s="20"/>
      <c r="R59" s="96"/>
      <c r="S59" s="24"/>
      <c r="T59" s="13"/>
      <c r="U59" s="96"/>
    </row>
    <row r="60" spans="1:21">
      <c r="A60" s="96"/>
      <c r="B60" s="96"/>
      <c r="C60" s="100" t="s">
        <v>138</v>
      </c>
      <c r="D60" s="101" t="s">
        <v>78</v>
      </c>
      <c r="E60" s="24"/>
      <c r="F60" s="13"/>
      <c r="G60" s="96"/>
      <c r="H60" s="24"/>
      <c r="I60" s="13"/>
      <c r="J60" s="96"/>
      <c r="K60" s="24"/>
      <c r="L60" s="13"/>
      <c r="M60" s="96"/>
      <c r="N60" s="24"/>
      <c r="O60" s="13"/>
      <c r="P60" s="182"/>
      <c r="Q60" s="20"/>
      <c r="R60" s="96"/>
      <c r="S60" s="24"/>
      <c r="T60" s="13"/>
      <c r="U60" s="96"/>
    </row>
    <row r="61" spans="1:21">
      <c r="A61" s="96"/>
      <c r="B61" s="96"/>
      <c r="C61" s="100" t="s">
        <v>141</v>
      </c>
      <c r="D61" s="101" t="s">
        <v>79</v>
      </c>
      <c r="E61" s="24"/>
      <c r="F61" s="13"/>
      <c r="G61" s="96"/>
      <c r="H61" s="24"/>
      <c r="I61" s="13"/>
      <c r="J61" s="96"/>
      <c r="K61" s="24"/>
      <c r="L61" s="13"/>
      <c r="M61" s="96"/>
      <c r="N61" s="24"/>
      <c r="O61" s="13"/>
      <c r="P61" s="182"/>
      <c r="Q61" s="20"/>
      <c r="R61" s="96"/>
      <c r="S61" s="24"/>
      <c r="T61" s="13"/>
      <c r="U61" s="96"/>
    </row>
    <row r="62" spans="1:21">
      <c r="A62" s="96"/>
      <c r="B62" s="96"/>
      <c r="C62" s="100" t="s">
        <v>147</v>
      </c>
      <c r="D62" s="101" t="s">
        <v>81</v>
      </c>
      <c r="E62" s="24"/>
      <c r="F62" s="13"/>
      <c r="G62" s="96"/>
      <c r="H62" s="24"/>
      <c r="I62" s="13"/>
      <c r="J62" s="96"/>
      <c r="K62" s="24"/>
      <c r="L62" s="13"/>
      <c r="M62" s="96"/>
      <c r="N62" s="24"/>
      <c r="O62" s="13"/>
      <c r="P62" s="182"/>
      <c r="Q62" s="20"/>
      <c r="R62" s="96"/>
      <c r="S62" s="24"/>
      <c r="T62" s="13"/>
      <c r="U62" s="96"/>
    </row>
    <row r="63" spans="1:21">
      <c r="A63" s="96"/>
      <c r="B63" s="96"/>
      <c r="C63" s="100" t="s">
        <v>144</v>
      </c>
      <c r="D63" s="101" t="s">
        <v>80</v>
      </c>
      <c r="E63" s="24"/>
      <c r="F63" s="13"/>
      <c r="G63" s="96"/>
      <c r="H63" s="24"/>
      <c r="I63" s="13"/>
      <c r="J63" s="96"/>
      <c r="K63" s="24"/>
      <c r="L63" s="13"/>
      <c r="M63" s="96"/>
      <c r="N63" s="24"/>
      <c r="O63" s="13"/>
      <c r="P63" s="182"/>
      <c r="Q63" s="20"/>
      <c r="R63" s="96"/>
      <c r="S63" s="24"/>
      <c r="T63" s="13"/>
      <c r="U63" s="96"/>
    </row>
    <row r="64" spans="1:21">
      <c r="A64" s="96"/>
      <c r="B64" s="96"/>
      <c r="C64" s="100" t="s">
        <v>150</v>
      </c>
      <c r="D64" s="101" t="s">
        <v>82</v>
      </c>
      <c r="E64" s="24"/>
      <c r="F64" s="13"/>
      <c r="G64" s="96"/>
      <c r="H64" s="24"/>
      <c r="I64" s="13"/>
      <c r="J64" s="96"/>
      <c r="K64" s="24"/>
      <c r="L64" s="13"/>
      <c r="M64" s="96"/>
      <c r="N64" s="24"/>
      <c r="O64" s="13"/>
      <c r="P64" s="182"/>
      <c r="Q64" s="20"/>
      <c r="R64" s="96"/>
      <c r="S64" s="24"/>
      <c r="T64" s="13"/>
      <c r="U64" s="96"/>
    </row>
    <row r="65" spans="1:21">
      <c r="A65" s="96"/>
      <c r="B65" s="96"/>
      <c r="C65" s="100" t="s">
        <v>156</v>
      </c>
      <c r="D65" s="101" t="s">
        <v>84</v>
      </c>
      <c r="E65" s="24"/>
      <c r="F65" s="13"/>
      <c r="G65" s="96"/>
      <c r="H65" s="24"/>
      <c r="I65" s="13"/>
      <c r="J65" s="96"/>
      <c r="K65" s="24"/>
      <c r="L65" s="13"/>
      <c r="M65" s="96"/>
      <c r="N65" s="24"/>
      <c r="O65" s="13"/>
      <c r="P65" s="182"/>
      <c r="Q65" s="20"/>
      <c r="R65" s="96"/>
      <c r="S65" s="24"/>
      <c r="T65" s="13"/>
      <c r="U65" s="96"/>
    </row>
    <row r="66" spans="1:21">
      <c r="A66" s="96"/>
      <c r="B66" s="96"/>
      <c r="C66" s="100" t="s">
        <v>153</v>
      </c>
      <c r="D66" s="101" t="s">
        <v>83</v>
      </c>
      <c r="E66" s="24"/>
      <c r="F66" s="13"/>
      <c r="G66" s="96"/>
      <c r="H66" s="24"/>
      <c r="I66" s="13"/>
      <c r="J66" s="96"/>
      <c r="K66" s="24"/>
      <c r="L66" s="13"/>
      <c r="M66" s="96"/>
      <c r="N66" s="24"/>
      <c r="O66" s="13"/>
      <c r="P66" s="182"/>
      <c r="Q66" s="20"/>
      <c r="R66" s="96"/>
      <c r="S66" s="24"/>
      <c r="T66" s="13"/>
      <c r="U66" s="96"/>
    </row>
    <row r="67" spans="1:21" ht="13.5" thickBot="1">
      <c r="A67" s="96"/>
      <c r="B67" s="96"/>
      <c r="C67" s="100" t="s">
        <v>159</v>
      </c>
      <c r="D67" s="101" t="s">
        <v>85</v>
      </c>
      <c r="E67" s="24"/>
      <c r="F67" s="13"/>
      <c r="G67" s="96"/>
      <c r="H67" s="24"/>
      <c r="I67" s="13"/>
      <c r="J67" s="96"/>
      <c r="K67" s="24"/>
      <c r="L67" s="13"/>
      <c r="M67" s="96"/>
      <c r="N67" s="24"/>
      <c r="O67" s="13"/>
      <c r="P67" s="182"/>
      <c r="Q67" s="20"/>
      <c r="R67" s="96"/>
      <c r="S67" s="25"/>
      <c r="T67" s="14"/>
      <c r="U67" s="96"/>
    </row>
    <row r="68" spans="1:21" s="73" customFormat="1" ht="25.5" customHeight="1" thickTop="1" thickBot="1">
      <c r="A68" s="104"/>
      <c r="B68" s="104"/>
      <c r="C68" s="309" t="s">
        <v>236</v>
      </c>
      <c r="D68" s="322"/>
      <c r="E68" s="149">
        <f>SUM(E17:E67)+SUM(E69:E70)</f>
        <v>0</v>
      </c>
      <c r="F68" s="150">
        <f>SUM(F17:F67)+SUM(F69:F70)</f>
        <v>0</v>
      </c>
      <c r="G68" s="104"/>
      <c r="H68" s="149">
        <f>SUM(H17:H67)+SUM(H69:H70)</f>
        <v>0</v>
      </c>
      <c r="I68" s="150">
        <f>SUM(I17:I67)+SUM(I69:I70)</f>
        <v>0</v>
      </c>
      <c r="J68" s="104"/>
      <c r="K68" s="149">
        <f>SUM(K17:K67)+SUM(K69:K70)</f>
        <v>0</v>
      </c>
      <c r="L68" s="150">
        <f>SUM(L17:L67)+SUM(L69:L70)</f>
        <v>0</v>
      </c>
      <c r="M68" s="104"/>
      <c r="N68" s="149">
        <f>SUM(N17:N67)+SUM(N69:N70)</f>
        <v>0</v>
      </c>
      <c r="O68" s="150">
        <f>SUM(O17:O67)+SUM(O69:O70)</f>
        <v>0</v>
      </c>
      <c r="P68" s="183"/>
      <c r="Q68" s="151">
        <f>SUM(Q17:Q67)+SUM(Q69:Q70)</f>
        <v>0</v>
      </c>
      <c r="R68" s="104"/>
      <c r="S68" s="149">
        <f>SUM(S17:S67)+SUM(S69:S70)</f>
        <v>0</v>
      </c>
      <c r="T68" s="150">
        <f>SUM(T17:T67)+SUM(T69:T70)</f>
        <v>0</v>
      </c>
      <c r="U68" s="104"/>
    </row>
    <row r="69" spans="1:21" ht="13.5" thickBot="1">
      <c r="A69" s="96"/>
      <c r="B69" s="96"/>
      <c r="C69" s="96"/>
      <c r="D69" s="106" t="s">
        <v>44</v>
      </c>
      <c r="E69" s="25"/>
      <c r="F69" s="14"/>
      <c r="G69" s="96"/>
      <c r="H69" s="25"/>
      <c r="I69" s="14"/>
      <c r="J69" s="96"/>
      <c r="K69" s="25"/>
      <c r="L69" s="14"/>
      <c r="M69" s="96"/>
      <c r="N69" s="25"/>
      <c r="O69" s="14"/>
      <c r="P69" s="182"/>
      <c r="Q69" s="21"/>
      <c r="R69" s="96"/>
      <c r="S69" s="25"/>
      <c r="T69" s="14"/>
      <c r="U69" s="96"/>
    </row>
    <row r="70" spans="1:21" ht="13.5" thickTop="1">
      <c r="A70" s="96"/>
      <c r="B70" s="96"/>
      <c r="C70" s="310" t="s">
        <v>45</v>
      </c>
      <c r="D70" s="310"/>
      <c r="E70" s="26"/>
      <c r="F70" s="17"/>
      <c r="G70" s="96"/>
      <c r="H70" s="26"/>
      <c r="I70" s="17"/>
      <c r="J70" s="96"/>
      <c r="K70" s="26"/>
      <c r="L70" s="17"/>
      <c r="M70" s="96"/>
      <c r="N70" s="26"/>
      <c r="O70" s="17"/>
      <c r="P70" s="182"/>
      <c r="Q70" s="22"/>
      <c r="R70" s="96"/>
      <c r="S70" s="26"/>
      <c r="T70" s="17"/>
      <c r="U70" s="96"/>
    </row>
    <row r="71" spans="1:21" ht="13.5" thickBot="1">
      <c r="A71" s="96"/>
      <c r="B71" s="96"/>
      <c r="C71" s="96"/>
      <c r="D71" s="106" t="s">
        <v>46</v>
      </c>
      <c r="E71" s="27"/>
      <c r="F71" s="18"/>
      <c r="G71" s="96"/>
      <c r="H71" s="27"/>
      <c r="I71" s="18"/>
      <c r="J71" s="96"/>
      <c r="K71" s="27"/>
      <c r="L71" s="18"/>
      <c r="M71" s="96"/>
      <c r="N71" s="27"/>
      <c r="O71" s="18"/>
      <c r="P71" s="182"/>
      <c r="Q71" s="23"/>
      <c r="R71" s="96"/>
      <c r="S71" s="27"/>
      <c r="T71" s="18"/>
      <c r="U71" s="96"/>
    </row>
    <row r="72" spans="1:21" ht="13.5" thickBot="1">
      <c r="A72" s="96"/>
      <c r="B72" s="96"/>
      <c r="C72" s="96"/>
      <c r="D72" s="96"/>
      <c r="E72" s="96"/>
      <c r="F72" s="96"/>
      <c r="G72" s="96"/>
      <c r="H72" s="96"/>
      <c r="I72" s="96"/>
      <c r="J72" s="96"/>
      <c r="K72" s="96"/>
      <c r="L72" s="96"/>
      <c r="M72" s="96"/>
      <c r="N72" s="96"/>
      <c r="O72" s="96"/>
      <c r="P72" s="132"/>
      <c r="Q72" s="96"/>
      <c r="R72" s="96"/>
      <c r="S72" s="96"/>
      <c r="T72" s="96"/>
      <c r="U72" s="96"/>
    </row>
    <row r="73" spans="1:21">
      <c r="A73" s="302" t="s">
        <v>241</v>
      </c>
      <c r="B73" s="303"/>
      <c r="C73" s="296"/>
      <c r="D73" s="297"/>
      <c r="E73" s="297"/>
      <c r="F73" s="297"/>
      <c r="G73" s="297"/>
      <c r="H73" s="297"/>
      <c r="I73" s="297"/>
      <c r="J73" s="297"/>
      <c r="K73" s="297"/>
      <c r="L73" s="297"/>
      <c r="M73" s="297"/>
      <c r="N73" s="297"/>
      <c r="O73" s="297"/>
      <c r="P73" s="297"/>
      <c r="Q73" s="297"/>
      <c r="R73" s="297"/>
      <c r="S73" s="297"/>
      <c r="T73" s="298"/>
      <c r="U73" s="96"/>
    </row>
    <row r="74" spans="1:21" ht="13.5" thickBot="1">
      <c r="A74" s="304"/>
      <c r="B74" s="303"/>
      <c r="C74" s="299"/>
      <c r="D74" s="300"/>
      <c r="E74" s="300"/>
      <c r="F74" s="300"/>
      <c r="G74" s="300"/>
      <c r="H74" s="300"/>
      <c r="I74" s="300"/>
      <c r="J74" s="300"/>
      <c r="K74" s="300"/>
      <c r="L74" s="300"/>
      <c r="M74" s="300"/>
      <c r="N74" s="300"/>
      <c r="O74" s="300"/>
      <c r="P74" s="300"/>
      <c r="Q74" s="300"/>
      <c r="R74" s="300"/>
      <c r="S74" s="300"/>
      <c r="T74" s="301"/>
      <c r="U74" s="96"/>
    </row>
    <row r="75" spans="1:21">
      <c r="A75" s="96"/>
      <c r="B75" s="96"/>
      <c r="C75" s="96"/>
      <c r="D75" s="96"/>
      <c r="E75" s="96"/>
      <c r="F75" s="96"/>
      <c r="G75" s="96"/>
      <c r="H75" s="96"/>
      <c r="I75" s="96"/>
      <c r="J75" s="96"/>
      <c r="K75" s="96"/>
      <c r="L75" s="96"/>
      <c r="M75" s="96"/>
      <c r="N75" s="96"/>
      <c r="O75" s="96"/>
      <c r="P75" s="132"/>
      <c r="Q75" s="96"/>
      <c r="R75" s="96"/>
      <c r="S75" s="96"/>
      <c r="T75" s="96"/>
      <c r="U75" s="96"/>
    </row>
    <row r="76" spans="1:21">
      <c r="D76" s="75"/>
    </row>
    <row r="77" spans="1:21">
      <c r="D77" s="75"/>
    </row>
    <row r="78" spans="1:21">
      <c r="D78" s="75"/>
    </row>
    <row r="79" spans="1:21">
      <c r="D79" s="75"/>
    </row>
    <row r="80" spans="1:21">
      <c r="D80" s="75"/>
    </row>
    <row r="87" spans="5:20">
      <c r="E87" s="76"/>
      <c r="F87" s="76"/>
      <c r="G87" s="76"/>
      <c r="H87" s="76"/>
      <c r="I87" s="76"/>
      <c r="J87" s="76"/>
      <c r="K87" s="76"/>
      <c r="L87" s="76"/>
      <c r="M87" s="76"/>
    </row>
    <row r="88" spans="5:20">
      <c r="R88" s="76"/>
      <c r="S88" s="76"/>
      <c r="T88" s="76"/>
    </row>
  </sheetData>
  <sheetProtection selectLockedCells="1"/>
  <mergeCells count="26">
    <mergeCell ref="E6:T6"/>
    <mergeCell ref="E7:T7"/>
    <mergeCell ref="E8:T8"/>
    <mergeCell ref="E9:T9"/>
    <mergeCell ref="E12:Q12"/>
    <mergeCell ref="B1:U1"/>
    <mergeCell ref="B2:U2"/>
    <mergeCell ref="B3:U3"/>
    <mergeCell ref="B4:U4"/>
    <mergeCell ref="B5:F5"/>
    <mergeCell ref="E10:T10"/>
    <mergeCell ref="E11:T11"/>
    <mergeCell ref="C73:T74"/>
    <mergeCell ref="A73:B74"/>
    <mergeCell ref="S13:S14"/>
    <mergeCell ref="T13:T14"/>
    <mergeCell ref="Q13:Q14"/>
    <mergeCell ref="C68:D68"/>
    <mergeCell ref="B15:D15"/>
    <mergeCell ref="C16:D16"/>
    <mergeCell ref="C70:D70"/>
    <mergeCell ref="S12:T12"/>
    <mergeCell ref="E13:F13"/>
    <mergeCell ref="H13:I13"/>
    <mergeCell ref="K13:L13"/>
    <mergeCell ref="N13:O13"/>
  </mergeCells>
  <conditionalFormatting sqref="E68">
    <cfRule type="cellIs" dxfId="29" priority="7" operator="notEqual">
      <formula>$E$15</formula>
    </cfRule>
  </conditionalFormatting>
  <conditionalFormatting sqref="F68">
    <cfRule type="cellIs" dxfId="28" priority="23" operator="notEqual">
      <formula>$F$15</formula>
    </cfRule>
  </conditionalFormatting>
  <conditionalFormatting sqref="H68">
    <cfRule type="cellIs" dxfId="27" priority="22" operator="notEqual">
      <formula>$H$15</formula>
    </cfRule>
  </conditionalFormatting>
  <conditionalFormatting sqref="I68">
    <cfRule type="cellIs" dxfId="26" priority="21" operator="notEqual">
      <formula>$I$15</formula>
    </cfRule>
  </conditionalFormatting>
  <conditionalFormatting sqref="K68">
    <cfRule type="cellIs" dxfId="25" priority="20" operator="notEqual">
      <formula>$E$15</formula>
    </cfRule>
  </conditionalFormatting>
  <conditionalFormatting sqref="L68">
    <cfRule type="cellIs" dxfId="24" priority="19" operator="notEqual">
      <formula>$F$15</formula>
    </cfRule>
  </conditionalFormatting>
  <conditionalFormatting sqref="N68">
    <cfRule type="cellIs" dxfId="23" priority="18" operator="notEqual">
      <formula>$H$15</formula>
    </cfRule>
  </conditionalFormatting>
  <conditionalFormatting sqref="O68:P68">
    <cfRule type="cellIs" dxfId="22" priority="17" operator="notEqual">
      <formula>$I$15</formula>
    </cfRule>
  </conditionalFormatting>
  <conditionalFormatting sqref="Q68">
    <cfRule type="cellIs" dxfId="21" priority="12" operator="notEqual">
      <formula>$H$15</formula>
    </cfRule>
  </conditionalFormatting>
  <conditionalFormatting sqref="S68">
    <cfRule type="cellIs" dxfId="20" priority="9" operator="notEqual">
      <formula>$H$15</formula>
    </cfRule>
  </conditionalFormatting>
  <conditionalFormatting sqref="T68">
    <cfRule type="cellIs" dxfId="19" priority="8"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2024 Enrollment Survey
Due April 30, 2024&amp;CPage &amp;P&amp;RQuestions? Contact Jerry Berggren
 jberggren@nadp.org (972) 458-6998 x113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V91"/>
  <sheetViews>
    <sheetView zoomScaleNormal="100" workbookViewId="0"/>
  </sheetViews>
  <sheetFormatPr defaultColWidth="9.140625" defaultRowHeight="12.75"/>
  <cols>
    <col min="1" max="2" width="2.7109375" style="69" customWidth="1"/>
    <col min="3" max="3" width="23" style="69" customWidth="1"/>
    <col min="4" max="4" width="3.7109375" style="69" customWidth="1"/>
    <col min="5" max="6" width="18.7109375" style="69" customWidth="1"/>
    <col min="7" max="7" width="2.7109375" style="69" customWidth="1"/>
    <col min="8" max="9" width="18.7109375" style="69" customWidth="1"/>
    <col min="10" max="10" width="2.7109375" style="69" customWidth="1"/>
    <col min="11" max="12" width="18.7109375" style="69" customWidth="1"/>
    <col min="13" max="13" width="2.7109375" style="69" customWidth="1"/>
    <col min="14" max="15" width="18.7109375" style="69" customWidth="1"/>
    <col min="16" max="16" width="2.7109375" style="69" customWidth="1"/>
    <col min="17" max="17" width="18.7109375" style="69" customWidth="1"/>
    <col min="18" max="18" width="2.7109375" style="69" customWidth="1"/>
    <col min="19" max="20" width="17.7109375" style="69" customWidth="1"/>
    <col min="21" max="22" width="2.7109375" style="69" customWidth="1"/>
    <col min="23" max="16384" width="9.140625" style="69"/>
  </cols>
  <sheetData>
    <row r="1" spans="1:22" ht="18">
      <c r="A1" s="10"/>
      <c r="B1" s="241" t="s">
        <v>274</v>
      </c>
      <c r="C1" s="241"/>
      <c r="D1" s="241"/>
      <c r="E1" s="241"/>
      <c r="F1" s="241"/>
      <c r="G1" s="241"/>
      <c r="H1" s="241"/>
      <c r="I1" s="241"/>
      <c r="J1" s="241"/>
      <c r="K1" s="241"/>
      <c r="L1" s="241"/>
      <c r="M1" s="241"/>
      <c r="N1" s="241"/>
      <c r="O1" s="241"/>
      <c r="P1" s="241"/>
      <c r="Q1" s="241"/>
      <c r="R1" s="241"/>
      <c r="S1" s="241"/>
      <c r="T1" s="241"/>
      <c r="U1" s="241"/>
      <c r="V1" s="182"/>
    </row>
    <row r="2" spans="1:22" ht="15.75">
      <c r="A2" s="10"/>
      <c r="B2" s="260" t="s">
        <v>216</v>
      </c>
      <c r="C2" s="260"/>
      <c r="D2" s="260"/>
      <c r="E2" s="260"/>
      <c r="F2" s="260"/>
      <c r="G2" s="260"/>
      <c r="H2" s="260"/>
      <c r="I2" s="260"/>
      <c r="J2" s="260"/>
      <c r="K2" s="260"/>
      <c r="L2" s="260"/>
      <c r="M2" s="260"/>
      <c r="N2" s="260"/>
      <c r="O2" s="260"/>
      <c r="P2" s="260"/>
      <c r="Q2" s="260"/>
      <c r="R2" s="260"/>
      <c r="S2" s="260"/>
      <c r="T2" s="260"/>
      <c r="U2" s="260"/>
      <c r="V2" s="182"/>
    </row>
    <row r="3" spans="1:22" ht="15.75">
      <c r="A3" s="10"/>
      <c r="B3" s="260" t="s">
        <v>275</v>
      </c>
      <c r="C3" s="260"/>
      <c r="D3" s="260"/>
      <c r="E3" s="260"/>
      <c r="F3" s="260"/>
      <c r="G3" s="260"/>
      <c r="H3" s="260"/>
      <c r="I3" s="260"/>
      <c r="J3" s="260"/>
      <c r="K3" s="260"/>
      <c r="L3" s="260"/>
      <c r="M3" s="260"/>
      <c r="N3" s="260"/>
      <c r="O3" s="260"/>
      <c r="P3" s="260"/>
      <c r="Q3" s="260"/>
      <c r="R3" s="260"/>
      <c r="S3" s="260"/>
      <c r="T3" s="260"/>
      <c r="U3" s="260"/>
      <c r="V3" s="182"/>
    </row>
    <row r="4" spans="1:22" ht="15.75">
      <c r="A4" s="10"/>
      <c r="B4" s="260" t="s">
        <v>39</v>
      </c>
      <c r="C4" s="260"/>
      <c r="D4" s="260"/>
      <c r="E4" s="260"/>
      <c r="F4" s="260"/>
      <c r="G4" s="260"/>
      <c r="H4" s="260"/>
      <c r="I4" s="260"/>
      <c r="J4" s="260"/>
      <c r="K4" s="260"/>
      <c r="L4" s="260"/>
      <c r="M4" s="260"/>
      <c r="N4" s="260"/>
      <c r="O4" s="260"/>
      <c r="P4" s="260"/>
      <c r="Q4" s="260"/>
      <c r="R4" s="260"/>
      <c r="S4" s="260"/>
      <c r="T4" s="260"/>
      <c r="U4" s="260"/>
      <c r="V4" s="182"/>
    </row>
    <row r="5" spans="1:22" s="37" customFormat="1" ht="15.75">
      <c r="A5" s="10"/>
      <c r="B5" s="242"/>
      <c r="C5" s="242"/>
      <c r="D5" s="242"/>
      <c r="E5" s="242"/>
      <c r="F5" s="242"/>
      <c r="G5" s="136"/>
      <c r="H5" s="136"/>
      <c r="I5" s="136"/>
      <c r="J5" s="10"/>
      <c r="K5" s="10"/>
      <c r="L5" s="10"/>
      <c r="M5" s="10"/>
      <c r="N5" s="10"/>
      <c r="O5" s="175"/>
      <c r="P5" s="175"/>
      <c r="Q5" s="175"/>
      <c r="R5" s="10"/>
      <c r="S5" s="10"/>
      <c r="T5" s="10"/>
      <c r="U5" s="175"/>
      <c r="V5" s="175"/>
    </row>
    <row r="6" spans="1:22" s="37" customFormat="1" ht="39" customHeight="1">
      <c r="A6" s="10"/>
      <c r="B6" s="175"/>
      <c r="C6" s="175"/>
      <c r="D6" s="137" t="s">
        <v>27</v>
      </c>
      <c r="E6" s="261" t="s">
        <v>223</v>
      </c>
      <c r="F6" s="261"/>
      <c r="G6" s="261"/>
      <c r="H6" s="261"/>
      <c r="I6" s="261"/>
      <c r="J6" s="261"/>
      <c r="K6" s="261"/>
      <c r="L6" s="261"/>
      <c r="M6" s="261"/>
      <c r="N6" s="261"/>
      <c r="O6" s="261"/>
      <c r="P6" s="261"/>
      <c r="Q6" s="261"/>
      <c r="R6" s="261"/>
      <c r="S6" s="261"/>
      <c r="T6" s="324"/>
      <c r="U6" s="239"/>
      <c r="V6" s="175"/>
    </row>
    <row r="7" spans="1:22" s="37" customFormat="1" ht="59.25" customHeight="1">
      <c r="A7" s="10"/>
      <c r="B7" s="175"/>
      <c r="C7" s="175"/>
      <c r="D7" s="152" t="s">
        <v>28</v>
      </c>
      <c r="E7" s="264" t="s">
        <v>213</v>
      </c>
      <c r="F7" s="264"/>
      <c r="G7" s="264"/>
      <c r="H7" s="264"/>
      <c r="I7" s="264"/>
      <c r="J7" s="264"/>
      <c r="K7" s="264"/>
      <c r="L7" s="264"/>
      <c r="M7" s="264"/>
      <c r="N7" s="264"/>
      <c r="O7" s="264"/>
      <c r="P7" s="264"/>
      <c r="Q7" s="264"/>
      <c r="R7" s="264"/>
      <c r="S7" s="264"/>
      <c r="T7" s="268"/>
      <c r="U7" s="239"/>
      <c r="V7" s="175"/>
    </row>
    <row r="8" spans="1:22" s="37" customFormat="1" ht="31.5" customHeight="1">
      <c r="A8" s="10"/>
      <c r="B8" s="175"/>
      <c r="C8" s="175"/>
      <c r="D8" s="139" t="s">
        <v>29</v>
      </c>
      <c r="E8" s="264" t="s">
        <v>237</v>
      </c>
      <c r="F8" s="264"/>
      <c r="G8" s="264"/>
      <c r="H8" s="264"/>
      <c r="I8" s="264"/>
      <c r="J8" s="264"/>
      <c r="K8" s="264"/>
      <c r="L8" s="264"/>
      <c r="M8" s="264"/>
      <c r="N8" s="264"/>
      <c r="O8" s="264"/>
      <c r="P8" s="264"/>
      <c r="Q8" s="264"/>
      <c r="R8" s="264"/>
      <c r="S8" s="264"/>
      <c r="T8" s="268"/>
      <c r="U8" s="239"/>
      <c r="V8" s="239"/>
    </row>
    <row r="9" spans="1:22" s="37" customFormat="1" ht="33.75" customHeight="1">
      <c r="A9" s="10"/>
      <c r="B9" s="175"/>
      <c r="C9" s="175"/>
      <c r="D9" s="139" t="s">
        <v>40</v>
      </c>
      <c r="E9" s="264" t="s">
        <v>231</v>
      </c>
      <c r="F9" s="264"/>
      <c r="G9" s="264"/>
      <c r="H9" s="264"/>
      <c r="I9" s="264"/>
      <c r="J9" s="264"/>
      <c r="K9" s="264"/>
      <c r="L9" s="264"/>
      <c r="M9" s="264"/>
      <c r="N9" s="264"/>
      <c r="O9" s="264"/>
      <c r="P9" s="264"/>
      <c r="Q9" s="264"/>
      <c r="R9" s="264"/>
      <c r="S9" s="264"/>
      <c r="T9" s="268"/>
      <c r="U9" s="239"/>
      <c r="V9" s="239"/>
    </row>
    <row r="10" spans="1:22" s="37" customFormat="1" ht="30" customHeight="1">
      <c r="A10" s="10"/>
      <c r="B10" s="175"/>
      <c r="C10" s="175"/>
      <c r="D10" s="139" t="s">
        <v>47</v>
      </c>
      <c r="E10" s="264" t="s">
        <v>224</v>
      </c>
      <c r="F10" s="264"/>
      <c r="G10" s="264"/>
      <c r="H10" s="264"/>
      <c r="I10" s="264"/>
      <c r="J10" s="264"/>
      <c r="K10" s="264"/>
      <c r="L10" s="264"/>
      <c r="M10" s="264"/>
      <c r="N10" s="264"/>
      <c r="O10" s="264"/>
      <c r="P10" s="264"/>
      <c r="Q10" s="264"/>
      <c r="R10" s="264"/>
      <c r="S10" s="264"/>
      <c r="T10" s="268"/>
      <c r="U10" s="239"/>
      <c r="V10" s="85"/>
    </row>
    <row r="11" spans="1:22" s="37" customFormat="1" ht="22.5" customHeight="1">
      <c r="A11" s="10"/>
      <c r="B11" s="175"/>
      <c r="C11" s="175"/>
      <c r="D11" s="140" t="s">
        <v>48</v>
      </c>
      <c r="E11" s="257" t="s">
        <v>194</v>
      </c>
      <c r="F11" s="257"/>
      <c r="G11" s="257"/>
      <c r="H11" s="257"/>
      <c r="I11" s="257"/>
      <c r="J11" s="257"/>
      <c r="K11" s="257"/>
      <c r="L11" s="257"/>
      <c r="M11" s="257"/>
      <c r="N11" s="257"/>
      <c r="O11" s="257"/>
      <c r="P11" s="257"/>
      <c r="Q11" s="257"/>
      <c r="R11" s="257"/>
      <c r="S11" s="257"/>
      <c r="T11" s="282"/>
      <c r="U11" s="239"/>
      <c r="V11" s="85"/>
    </row>
    <row r="12" spans="1:22" s="37" customFormat="1" ht="57.75" customHeight="1" thickBot="1">
      <c r="A12" s="10"/>
      <c r="B12" s="188"/>
      <c r="C12" s="189"/>
      <c r="D12" s="189"/>
      <c r="E12" s="329" t="s">
        <v>233</v>
      </c>
      <c r="F12" s="330"/>
      <c r="G12" s="330"/>
      <c r="H12" s="330"/>
      <c r="I12" s="330"/>
      <c r="J12" s="330"/>
      <c r="K12" s="330"/>
      <c r="L12" s="330"/>
      <c r="M12" s="330"/>
      <c r="N12" s="330"/>
      <c r="O12" s="330"/>
      <c r="P12" s="330"/>
      <c r="Q12" s="331"/>
      <c r="R12" s="177"/>
      <c r="S12" s="329" t="s">
        <v>234</v>
      </c>
      <c r="T12" s="331"/>
      <c r="U12" s="177"/>
      <c r="V12" s="177"/>
    </row>
    <row r="13" spans="1:22" s="37" customFormat="1" ht="25.5" customHeight="1">
      <c r="A13" s="10"/>
      <c r="B13" s="10"/>
      <c r="C13" s="10"/>
      <c r="D13" s="10"/>
      <c r="E13" s="318" t="s">
        <v>209</v>
      </c>
      <c r="F13" s="319"/>
      <c r="G13" s="10"/>
      <c r="H13" s="318" t="s">
        <v>210</v>
      </c>
      <c r="I13" s="319"/>
      <c r="J13" s="10"/>
      <c r="K13" s="318" t="s">
        <v>221</v>
      </c>
      <c r="L13" s="319"/>
      <c r="M13" s="10"/>
      <c r="N13" s="318" t="s">
        <v>222</v>
      </c>
      <c r="O13" s="319"/>
      <c r="P13" s="178"/>
      <c r="Q13" s="325" t="s">
        <v>211</v>
      </c>
      <c r="R13" s="10"/>
      <c r="S13" s="314" t="s">
        <v>235</v>
      </c>
      <c r="T13" s="316" t="s">
        <v>208</v>
      </c>
      <c r="U13" s="10"/>
      <c r="V13" s="10"/>
    </row>
    <row r="14" spans="1:22" ht="38.25" customHeight="1" thickBot="1">
      <c r="A14" s="10"/>
      <c r="B14" s="10"/>
      <c r="C14" s="10"/>
      <c r="D14" s="10"/>
      <c r="E14" s="141" t="s">
        <v>185</v>
      </c>
      <c r="F14" s="142" t="s">
        <v>184</v>
      </c>
      <c r="G14" s="41"/>
      <c r="H14" s="141" t="s">
        <v>185</v>
      </c>
      <c r="I14" s="142" t="s">
        <v>184</v>
      </c>
      <c r="J14" s="41"/>
      <c r="K14" s="141" t="s">
        <v>185</v>
      </c>
      <c r="L14" s="142" t="s">
        <v>184</v>
      </c>
      <c r="M14" s="41"/>
      <c r="N14" s="141" t="s">
        <v>185</v>
      </c>
      <c r="O14" s="142" t="s">
        <v>184</v>
      </c>
      <c r="P14" s="135"/>
      <c r="Q14" s="326"/>
      <c r="R14" s="41"/>
      <c r="S14" s="315"/>
      <c r="T14" s="317"/>
      <c r="U14" s="41"/>
      <c r="V14" s="41"/>
    </row>
    <row r="15" spans="1:22" ht="38.25" customHeight="1">
      <c r="A15" s="10"/>
      <c r="B15" s="306" t="s">
        <v>248</v>
      </c>
      <c r="C15" s="306"/>
      <c r="D15" s="307"/>
      <c r="E15" s="143">
        <f>'National Enrollment'!H31</f>
        <v>0</v>
      </c>
      <c r="F15" s="196">
        <f>'National Enrollment'!H31</f>
        <v>0</v>
      </c>
      <c r="G15" s="41"/>
      <c r="H15" s="143">
        <f>'National Enrollment'!H29</f>
        <v>0</v>
      </c>
      <c r="I15" s="196">
        <f>'National Enrollment'!H29</f>
        <v>0</v>
      </c>
      <c r="J15" s="41"/>
      <c r="K15" s="143">
        <f>'National Enrollment'!I31</f>
        <v>0</v>
      </c>
      <c r="L15" s="196">
        <f>'National Enrollment'!I31</f>
        <v>0</v>
      </c>
      <c r="M15" s="41"/>
      <c r="N15" s="143">
        <f>'National Enrollment'!I29</f>
        <v>0</v>
      </c>
      <c r="O15" s="196">
        <f>'National Enrollment'!I29</f>
        <v>0</v>
      </c>
      <c r="P15" s="181"/>
      <c r="Q15" s="185">
        <f>'National Enrollment'!L29</f>
        <v>0</v>
      </c>
      <c r="R15" s="41"/>
      <c r="S15" s="143">
        <f>'National Enrollment'!N29+'National Enrollment'!N31</f>
        <v>0</v>
      </c>
      <c r="T15" s="196">
        <f>'National Enrollment'!O29</f>
        <v>0</v>
      </c>
      <c r="U15" s="41"/>
      <c r="V15" s="41"/>
    </row>
    <row r="16" spans="1:22" s="72" customFormat="1" ht="26.25" customHeight="1">
      <c r="A16" s="144"/>
      <c r="B16" s="145" t="s">
        <v>246</v>
      </c>
      <c r="C16" s="308" t="s">
        <v>207</v>
      </c>
      <c r="D16" s="308"/>
      <c r="E16" s="146"/>
      <c r="F16" s="147"/>
      <c r="G16" s="96"/>
      <c r="H16" s="146"/>
      <c r="I16" s="148"/>
      <c r="J16" s="96"/>
      <c r="K16" s="146"/>
      <c r="L16" s="147"/>
      <c r="M16" s="96"/>
      <c r="N16" s="146"/>
      <c r="O16" s="148"/>
      <c r="P16" s="179"/>
      <c r="Q16" s="180"/>
      <c r="R16" s="96"/>
      <c r="S16" s="202"/>
      <c r="T16" s="202"/>
      <c r="U16" s="96"/>
      <c r="V16" s="96"/>
    </row>
    <row r="17" spans="1:22" ht="15" customHeight="1">
      <c r="A17" s="96"/>
      <c r="B17" s="96"/>
      <c r="C17" s="100" t="s">
        <v>89</v>
      </c>
      <c r="D17" s="101" t="s">
        <v>90</v>
      </c>
      <c r="E17" s="24"/>
      <c r="F17" s="13"/>
      <c r="G17" s="96"/>
      <c r="H17" s="24"/>
      <c r="I17" s="13"/>
      <c r="J17" s="96"/>
      <c r="K17" s="24"/>
      <c r="L17" s="13"/>
      <c r="M17" s="96"/>
      <c r="N17" s="24"/>
      <c r="O17" s="13"/>
      <c r="P17" s="182"/>
      <c r="Q17" s="20"/>
      <c r="R17" s="96"/>
      <c r="S17" s="203"/>
      <c r="T17" s="204"/>
      <c r="U17" s="96"/>
      <c r="V17" s="96"/>
    </row>
    <row r="18" spans="1:22" ht="12.75" customHeight="1">
      <c r="A18" s="96"/>
      <c r="B18" s="96"/>
      <c r="C18" s="102" t="s">
        <v>86</v>
      </c>
      <c r="D18" s="101" t="s">
        <v>87</v>
      </c>
      <c r="E18" s="24"/>
      <c r="F18" s="13"/>
      <c r="G18" s="96"/>
      <c r="H18" s="24"/>
      <c r="I18" s="13"/>
      <c r="J18" s="96"/>
      <c r="K18" s="24"/>
      <c r="L18" s="13"/>
      <c r="M18" s="96"/>
      <c r="N18" s="24"/>
      <c r="O18" s="13"/>
      <c r="P18" s="182"/>
      <c r="Q18" s="20"/>
      <c r="R18" s="96"/>
      <c r="S18" s="24"/>
      <c r="T18" s="13"/>
      <c r="U18" s="96"/>
      <c r="V18" s="96"/>
    </row>
    <row r="19" spans="1:22">
      <c r="A19" s="96"/>
      <c r="B19" s="96"/>
      <c r="C19" s="100" t="s">
        <v>95</v>
      </c>
      <c r="D19" s="101" t="s">
        <v>96</v>
      </c>
      <c r="E19" s="24"/>
      <c r="F19" s="13"/>
      <c r="G19" s="96"/>
      <c r="H19" s="24"/>
      <c r="I19" s="13"/>
      <c r="J19" s="96"/>
      <c r="K19" s="24"/>
      <c r="L19" s="13"/>
      <c r="M19" s="96"/>
      <c r="N19" s="24"/>
      <c r="O19" s="13"/>
      <c r="P19" s="182"/>
      <c r="Q19" s="20"/>
      <c r="R19" s="96"/>
      <c r="S19" s="24"/>
      <c r="T19" s="13"/>
      <c r="U19" s="96"/>
      <c r="V19" s="96"/>
    </row>
    <row r="20" spans="1:22">
      <c r="A20" s="96"/>
      <c r="B20" s="96"/>
      <c r="C20" s="102" t="s">
        <v>92</v>
      </c>
      <c r="D20" s="101" t="s">
        <v>93</v>
      </c>
      <c r="E20" s="24"/>
      <c r="F20" s="13"/>
      <c r="G20" s="96"/>
      <c r="H20" s="24"/>
      <c r="I20" s="13"/>
      <c r="J20" s="96"/>
      <c r="K20" s="24"/>
      <c r="L20" s="13"/>
      <c r="M20" s="96"/>
      <c r="N20" s="24"/>
      <c r="O20" s="13"/>
      <c r="P20" s="182"/>
      <c r="Q20" s="20"/>
      <c r="R20" s="96"/>
      <c r="S20" s="24"/>
      <c r="T20" s="13"/>
      <c r="U20" s="96"/>
      <c r="V20" s="96"/>
    </row>
    <row r="21" spans="1:22">
      <c r="A21" s="96"/>
      <c r="B21" s="96"/>
      <c r="C21" s="102" t="s">
        <v>98</v>
      </c>
      <c r="D21" s="101" t="s">
        <v>99</v>
      </c>
      <c r="E21" s="24"/>
      <c r="F21" s="13"/>
      <c r="G21" s="96"/>
      <c r="H21" s="24"/>
      <c r="I21" s="13"/>
      <c r="J21" s="96"/>
      <c r="K21" s="24"/>
      <c r="L21" s="13"/>
      <c r="M21" s="96"/>
      <c r="N21" s="24"/>
      <c r="O21" s="13"/>
      <c r="P21" s="182"/>
      <c r="Q21" s="20"/>
      <c r="R21" s="96"/>
      <c r="S21" s="24"/>
      <c r="T21" s="13"/>
      <c r="U21" s="96"/>
      <c r="V21" s="96"/>
    </row>
    <row r="22" spans="1:22">
      <c r="A22" s="96"/>
      <c r="B22" s="96"/>
      <c r="C22" s="100" t="s">
        <v>101</v>
      </c>
      <c r="D22" s="101" t="s">
        <v>102</v>
      </c>
      <c r="E22" s="24"/>
      <c r="F22" s="13"/>
      <c r="G22" s="96"/>
      <c r="H22" s="24"/>
      <c r="I22" s="13"/>
      <c r="J22" s="96"/>
      <c r="K22" s="24"/>
      <c r="L22" s="13"/>
      <c r="M22" s="96"/>
      <c r="N22" s="24"/>
      <c r="O22" s="13"/>
      <c r="P22" s="182"/>
      <c r="Q22" s="20"/>
      <c r="R22" s="96"/>
      <c r="S22" s="24"/>
      <c r="T22" s="13"/>
      <c r="U22" s="96"/>
      <c r="V22" s="96"/>
    </row>
    <row r="23" spans="1:22">
      <c r="A23" s="96"/>
      <c r="B23" s="96"/>
      <c r="C23" s="102" t="s">
        <v>43</v>
      </c>
      <c r="D23" s="101" t="s">
        <v>104</v>
      </c>
      <c r="E23" s="24"/>
      <c r="F23" s="13"/>
      <c r="G23" s="96"/>
      <c r="H23" s="24"/>
      <c r="I23" s="13"/>
      <c r="J23" s="96"/>
      <c r="K23" s="24"/>
      <c r="L23" s="13"/>
      <c r="M23" s="96"/>
      <c r="N23" s="24"/>
      <c r="O23" s="13"/>
      <c r="P23" s="182"/>
      <c r="Q23" s="20"/>
      <c r="R23" s="96"/>
      <c r="S23" s="24"/>
      <c r="T23" s="13"/>
      <c r="U23" s="96"/>
      <c r="V23" s="96"/>
    </row>
    <row r="24" spans="1:22">
      <c r="A24" s="96"/>
      <c r="B24" s="96"/>
      <c r="C24" s="102" t="s">
        <v>161</v>
      </c>
      <c r="D24" s="101" t="s">
        <v>160</v>
      </c>
      <c r="E24" s="24"/>
      <c r="F24" s="13"/>
      <c r="G24" s="96"/>
      <c r="H24" s="24"/>
      <c r="I24" s="13"/>
      <c r="J24" s="96"/>
      <c r="K24" s="24"/>
      <c r="L24" s="13"/>
      <c r="M24" s="96"/>
      <c r="N24" s="24"/>
      <c r="O24" s="13"/>
      <c r="P24" s="182"/>
      <c r="Q24" s="20"/>
      <c r="R24" s="96"/>
      <c r="S24" s="24"/>
      <c r="T24" s="13"/>
      <c r="U24" s="96"/>
      <c r="V24" s="96"/>
    </row>
    <row r="25" spans="1:22">
      <c r="A25" s="96"/>
      <c r="B25" s="96"/>
      <c r="C25" s="100" t="s">
        <v>106</v>
      </c>
      <c r="D25" s="101" t="s">
        <v>107</v>
      </c>
      <c r="E25" s="24"/>
      <c r="F25" s="13"/>
      <c r="G25" s="96"/>
      <c r="H25" s="24"/>
      <c r="I25" s="13"/>
      <c r="J25" s="96"/>
      <c r="K25" s="24"/>
      <c r="L25" s="13"/>
      <c r="M25" s="96"/>
      <c r="N25" s="24"/>
      <c r="O25" s="13"/>
      <c r="P25" s="182"/>
      <c r="Q25" s="20"/>
      <c r="R25" s="96"/>
      <c r="S25" s="24"/>
      <c r="T25" s="13"/>
      <c r="U25" s="96"/>
      <c r="V25" s="96"/>
    </row>
    <row r="26" spans="1:22">
      <c r="A26" s="96"/>
      <c r="B26" s="96"/>
      <c r="C26" s="102" t="s">
        <v>109</v>
      </c>
      <c r="D26" s="101" t="s">
        <v>110</v>
      </c>
      <c r="E26" s="24"/>
      <c r="F26" s="13"/>
      <c r="G26" s="96"/>
      <c r="H26" s="24"/>
      <c r="I26" s="13"/>
      <c r="J26" s="96"/>
      <c r="K26" s="24"/>
      <c r="L26" s="13"/>
      <c r="M26" s="96"/>
      <c r="N26" s="24"/>
      <c r="O26" s="13"/>
      <c r="P26" s="182"/>
      <c r="Q26" s="20"/>
      <c r="R26" s="96"/>
      <c r="S26" s="24"/>
      <c r="T26" s="13"/>
      <c r="U26" s="96"/>
      <c r="V26" s="96"/>
    </row>
    <row r="27" spans="1:22">
      <c r="A27" s="96"/>
      <c r="B27" s="96"/>
      <c r="C27" s="100" t="s">
        <v>112</v>
      </c>
      <c r="D27" s="101" t="s">
        <v>113</v>
      </c>
      <c r="E27" s="24"/>
      <c r="F27" s="13"/>
      <c r="G27" s="96"/>
      <c r="H27" s="24"/>
      <c r="I27" s="13"/>
      <c r="J27" s="96"/>
      <c r="K27" s="24"/>
      <c r="L27" s="13"/>
      <c r="M27" s="96"/>
      <c r="N27" s="24"/>
      <c r="O27" s="13"/>
      <c r="P27" s="182"/>
      <c r="Q27" s="20"/>
      <c r="R27" s="96"/>
      <c r="S27" s="24"/>
      <c r="T27" s="13"/>
      <c r="U27" s="96"/>
      <c r="V27" s="96"/>
    </row>
    <row r="28" spans="1:22">
      <c r="A28" s="96"/>
      <c r="B28" s="96"/>
      <c r="C28" s="102" t="s">
        <v>115</v>
      </c>
      <c r="D28" s="101" t="s">
        <v>116</v>
      </c>
      <c r="E28" s="24"/>
      <c r="F28" s="13"/>
      <c r="G28" s="96"/>
      <c r="H28" s="24"/>
      <c r="I28" s="13"/>
      <c r="J28" s="96"/>
      <c r="K28" s="24"/>
      <c r="L28" s="13"/>
      <c r="M28" s="96"/>
      <c r="N28" s="24"/>
      <c r="O28" s="13"/>
      <c r="P28" s="182"/>
      <c r="Q28" s="20"/>
      <c r="R28" s="96"/>
      <c r="S28" s="24"/>
      <c r="T28" s="13"/>
      <c r="U28" s="96"/>
      <c r="V28" s="96"/>
    </row>
    <row r="29" spans="1:22">
      <c r="A29" s="96"/>
      <c r="B29" s="96"/>
      <c r="C29" s="102" t="s">
        <v>127</v>
      </c>
      <c r="D29" s="101" t="s">
        <v>128</v>
      </c>
      <c r="E29" s="24"/>
      <c r="F29" s="13"/>
      <c r="G29" s="96"/>
      <c r="H29" s="24"/>
      <c r="I29" s="13"/>
      <c r="J29" s="96"/>
      <c r="K29" s="24"/>
      <c r="L29" s="13"/>
      <c r="M29" s="96"/>
      <c r="N29" s="24"/>
      <c r="O29" s="13"/>
      <c r="P29" s="182"/>
      <c r="Q29" s="20"/>
      <c r="R29" s="96"/>
      <c r="S29" s="24"/>
      <c r="T29" s="13"/>
      <c r="U29" s="96"/>
      <c r="V29" s="96"/>
    </row>
    <row r="30" spans="1:22">
      <c r="A30" s="96"/>
      <c r="B30" s="96"/>
      <c r="C30" s="100" t="s">
        <v>118</v>
      </c>
      <c r="D30" s="101" t="s">
        <v>119</v>
      </c>
      <c r="E30" s="24"/>
      <c r="F30" s="13"/>
      <c r="G30" s="96"/>
      <c r="H30" s="24"/>
      <c r="I30" s="13"/>
      <c r="J30" s="96"/>
      <c r="K30" s="24"/>
      <c r="L30" s="13"/>
      <c r="M30" s="96"/>
      <c r="N30" s="24"/>
      <c r="O30" s="13"/>
      <c r="P30" s="182"/>
      <c r="Q30" s="20"/>
      <c r="R30" s="96"/>
      <c r="S30" s="24"/>
      <c r="T30" s="13"/>
      <c r="U30" s="96"/>
      <c r="V30" s="96"/>
    </row>
    <row r="31" spans="1:22">
      <c r="A31" s="96"/>
      <c r="B31" s="96"/>
      <c r="C31" s="102" t="s">
        <v>121</v>
      </c>
      <c r="D31" s="101" t="s">
        <v>122</v>
      </c>
      <c r="E31" s="24"/>
      <c r="F31" s="13"/>
      <c r="G31" s="96"/>
      <c r="H31" s="24"/>
      <c r="I31" s="13"/>
      <c r="J31" s="96"/>
      <c r="K31" s="24"/>
      <c r="L31" s="13"/>
      <c r="M31" s="96"/>
      <c r="N31" s="24"/>
      <c r="O31" s="13"/>
      <c r="P31" s="182"/>
      <c r="Q31" s="20"/>
      <c r="R31" s="96"/>
      <c r="S31" s="24"/>
      <c r="T31" s="13"/>
      <c r="U31" s="96"/>
      <c r="V31" s="96"/>
    </row>
    <row r="32" spans="1:22">
      <c r="A32" s="96"/>
      <c r="B32" s="96"/>
      <c r="C32" s="100" t="s">
        <v>124</v>
      </c>
      <c r="D32" s="101" t="s">
        <v>125</v>
      </c>
      <c r="E32" s="24"/>
      <c r="F32" s="13"/>
      <c r="G32" s="96"/>
      <c r="H32" s="24"/>
      <c r="I32" s="13"/>
      <c r="J32" s="96"/>
      <c r="K32" s="24"/>
      <c r="L32" s="13"/>
      <c r="M32" s="96"/>
      <c r="N32" s="24"/>
      <c r="O32" s="13"/>
      <c r="P32" s="182"/>
      <c r="Q32" s="20"/>
      <c r="R32" s="96"/>
      <c r="S32" s="24"/>
      <c r="T32" s="13"/>
      <c r="U32" s="96"/>
      <c r="V32" s="96"/>
    </row>
    <row r="33" spans="1:22">
      <c r="A33" s="96"/>
      <c r="B33" s="96"/>
      <c r="C33" s="100" t="s">
        <v>130</v>
      </c>
      <c r="D33" s="101" t="s">
        <v>131</v>
      </c>
      <c r="E33" s="24"/>
      <c r="F33" s="13"/>
      <c r="G33" s="96"/>
      <c r="H33" s="24"/>
      <c r="I33" s="13"/>
      <c r="J33" s="96"/>
      <c r="K33" s="24"/>
      <c r="L33" s="13"/>
      <c r="M33" s="96"/>
      <c r="N33" s="24"/>
      <c r="O33" s="13"/>
      <c r="P33" s="182"/>
      <c r="Q33" s="20"/>
      <c r="R33" s="96"/>
      <c r="S33" s="24"/>
      <c r="T33" s="13"/>
      <c r="U33" s="96"/>
      <c r="V33" s="96"/>
    </row>
    <row r="34" spans="1:22">
      <c r="A34" s="96"/>
      <c r="B34" s="96"/>
      <c r="C34" s="102" t="s">
        <v>133</v>
      </c>
      <c r="D34" s="101" t="s">
        <v>134</v>
      </c>
      <c r="E34" s="24"/>
      <c r="F34" s="13"/>
      <c r="G34" s="96"/>
      <c r="H34" s="24"/>
      <c r="I34" s="13"/>
      <c r="J34" s="96"/>
      <c r="K34" s="24"/>
      <c r="L34" s="13"/>
      <c r="M34" s="96"/>
      <c r="N34" s="24"/>
      <c r="O34" s="13"/>
      <c r="P34" s="182"/>
      <c r="Q34" s="20"/>
      <c r="R34" s="96"/>
      <c r="S34" s="24"/>
      <c r="T34" s="13"/>
      <c r="U34" s="96"/>
      <c r="V34" s="96"/>
    </row>
    <row r="35" spans="1:22">
      <c r="A35" s="96"/>
      <c r="B35" s="96"/>
      <c r="C35" s="100" t="s">
        <v>136</v>
      </c>
      <c r="D35" s="101" t="s">
        <v>137</v>
      </c>
      <c r="E35" s="24"/>
      <c r="F35" s="13"/>
      <c r="G35" s="96"/>
      <c r="H35" s="24"/>
      <c r="I35" s="13"/>
      <c r="J35" s="96"/>
      <c r="K35" s="24"/>
      <c r="L35" s="13"/>
      <c r="M35" s="96"/>
      <c r="N35" s="24"/>
      <c r="O35" s="13"/>
      <c r="P35" s="182"/>
      <c r="Q35" s="20"/>
      <c r="R35" s="96"/>
      <c r="S35" s="24"/>
      <c r="T35" s="13"/>
      <c r="U35" s="96"/>
      <c r="V35" s="96"/>
    </row>
    <row r="36" spans="1:22">
      <c r="A36" s="96"/>
      <c r="B36" s="96"/>
      <c r="C36" s="102" t="s">
        <v>145</v>
      </c>
      <c r="D36" s="101" t="s">
        <v>146</v>
      </c>
      <c r="E36" s="24"/>
      <c r="F36" s="13"/>
      <c r="G36" s="96"/>
      <c r="H36" s="24"/>
      <c r="I36" s="13"/>
      <c r="J36" s="96"/>
      <c r="K36" s="24"/>
      <c r="L36" s="13"/>
      <c r="M36" s="96"/>
      <c r="N36" s="24"/>
      <c r="O36" s="13"/>
      <c r="P36" s="182"/>
      <c r="Q36" s="20"/>
      <c r="R36" s="96"/>
      <c r="S36" s="24"/>
      <c r="T36" s="13"/>
      <c r="U36" s="96"/>
      <c r="V36" s="96"/>
    </row>
    <row r="37" spans="1:22">
      <c r="A37" s="96"/>
      <c r="B37" s="96"/>
      <c r="C37" s="100" t="s">
        <v>142</v>
      </c>
      <c r="D37" s="101" t="s">
        <v>143</v>
      </c>
      <c r="E37" s="24"/>
      <c r="F37" s="13"/>
      <c r="G37" s="96"/>
      <c r="H37" s="24"/>
      <c r="I37" s="13"/>
      <c r="J37" s="96"/>
      <c r="K37" s="24"/>
      <c r="L37" s="13"/>
      <c r="M37" s="96"/>
      <c r="N37" s="24"/>
      <c r="O37" s="13"/>
      <c r="P37" s="182"/>
      <c r="Q37" s="20"/>
      <c r="R37" s="96"/>
      <c r="S37" s="24"/>
      <c r="T37" s="13"/>
      <c r="U37" s="96"/>
      <c r="V37" s="96"/>
    </row>
    <row r="38" spans="1:22">
      <c r="A38" s="96"/>
      <c r="B38" s="96"/>
      <c r="C38" s="102" t="s">
        <v>139</v>
      </c>
      <c r="D38" s="101" t="s">
        <v>140</v>
      </c>
      <c r="E38" s="24"/>
      <c r="F38" s="13"/>
      <c r="G38" s="96"/>
      <c r="H38" s="24"/>
      <c r="I38" s="13"/>
      <c r="J38" s="96"/>
      <c r="K38" s="24"/>
      <c r="L38" s="13"/>
      <c r="M38" s="96"/>
      <c r="N38" s="24"/>
      <c r="O38" s="13"/>
      <c r="P38" s="182"/>
      <c r="Q38" s="20"/>
      <c r="R38" s="96"/>
      <c r="S38" s="24"/>
      <c r="T38" s="13"/>
      <c r="U38" s="96"/>
      <c r="V38" s="96"/>
    </row>
    <row r="39" spans="1:22">
      <c r="A39" s="96"/>
      <c r="B39" s="96"/>
      <c r="C39" s="100" t="s">
        <v>148</v>
      </c>
      <c r="D39" s="101" t="s">
        <v>149</v>
      </c>
      <c r="E39" s="24"/>
      <c r="F39" s="13"/>
      <c r="G39" s="96"/>
      <c r="H39" s="24"/>
      <c r="I39" s="13"/>
      <c r="J39" s="96"/>
      <c r="K39" s="24"/>
      <c r="L39" s="13"/>
      <c r="M39" s="96"/>
      <c r="N39" s="24"/>
      <c r="O39" s="13"/>
      <c r="P39" s="182"/>
      <c r="Q39" s="20"/>
      <c r="R39" s="96"/>
      <c r="S39" s="24"/>
      <c r="T39" s="13"/>
      <c r="U39" s="96"/>
      <c r="V39" s="96"/>
    </row>
    <row r="40" spans="1:22">
      <c r="A40" s="96"/>
      <c r="B40" s="96"/>
      <c r="C40" s="102" t="s">
        <v>151</v>
      </c>
      <c r="D40" s="101" t="s">
        <v>152</v>
      </c>
      <c r="E40" s="24"/>
      <c r="F40" s="13"/>
      <c r="G40" s="96"/>
      <c r="H40" s="24"/>
      <c r="I40" s="13"/>
      <c r="J40" s="96"/>
      <c r="K40" s="24"/>
      <c r="L40" s="13"/>
      <c r="M40" s="96"/>
      <c r="N40" s="24"/>
      <c r="O40" s="13"/>
      <c r="P40" s="182"/>
      <c r="Q40" s="20"/>
      <c r="R40" s="96"/>
      <c r="S40" s="24"/>
      <c r="T40" s="13"/>
      <c r="U40" s="96"/>
      <c r="V40" s="96"/>
    </row>
    <row r="41" spans="1:22">
      <c r="A41" s="96"/>
      <c r="B41" s="96"/>
      <c r="C41" s="102" t="s">
        <v>157</v>
      </c>
      <c r="D41" s="101" t="s">
        <v>158</v>
      </c>
      <c r="E41" s="24"/>
      <c r="F41" s="13"/>
      <c r="G41" s="96"/>
      <c r="H41" s="24"/>
      <c r="I41" s="13"/>
      <c r="J41" s="96"/>
      <c r="K41" s="24"/>
      <c r="L41" s="13"/>
      <c r="M41" s="96"/>
      <c r="N41" s="24"/>
      <c r="O41" s="13"/>
      <c r="P41" s="182"/>
      <c r="Q41" s="20"/>
      <c r="R41" s="96"/>
      <c r="S41" s="24"/>
      <c r="T41" s="13"/>
      <c r="U41" s="96"/>
      <c r="V41" s="96"/>
    </row>
    <row r="42" spans="1:22">
      <c r="A42" s="96"/>
      <c r="B42" s="96"/>
      <c r="C42" s="100" t="s">
        <v>154</v>
      </c>
      <c r="D42" s="101" t="s">
        <v>155</v>
      </c>
      <c r="E42" s="24"/>
      <c r="F42" s="13"/>
      <c r="G42" s="96"/>
      <c r="H42" s="24"/>
      <c r="I42" s="13"/>
      <c r="J42" s="96"/>
      <c r="K42" s="24"/>
      <c r="L42" s="13"/>
      <c r="M42" s="96"/>
      <c r="N42" s="24"/>
      <c r="O42" s="13"/>
      <c r="P42" s="182"/>
      <c r="Q42" s="20"/>
      <c r="R42" s="96"/>
      <c r="S42" s="24"/>
      <c r="T42" s="13"/>
      <c r="U42" s="96"/>
      <c r="V42" s="96"/>
    </row>
    <row r="43" spans="1:22">
      <c r="A43" s="96"/>
      <c r="B43" s="96"/>
      <c r="C43" s="100" t="s">
        <v>88</v>
      </c>
      <c r="D43" s="101" t="s">
        <v>61</v>
      </c>
      <c r="E43" s="24"/>
      <c r="F43" s="13"/>
      <c r="G43" s="96"/>
      <c r="H43" s="24"/>
      <c r="I43" s="13"/>
      <c r="J43" s="96"/>
      <c r="K43" s="24"/>
      <c r="L43" s="13"/>
      <c r="M43" s="96"/>
      <c r="N43" s="24"/>
      <c r="O43" s="13"/>
      <c r="P43" s="182"/>
      <c r="Q43" s="20"/>
      <c r="R43" s="96"/>
      <c r="S43" s="24"/>
      <c r="T43" s="13"/>
      <c r="U43" s="96"/>
      <c r="V43" s="96"/>
    </row>
    <row r="44" spans="1:22">
      <c r="A44" s="96"/>
      <c r="B44" s="96"/>
      <c r="C44" s="100" t="s">
        <v>108</v>
      </c>
      <c r="D44" s="101" t="s">
        <v>68</v>
      </c>
      <c r="E44" s="24"/>
      <c r="F44" s="13"/>
      <c r="G44" s="96"/>
      <c r="H44" s="24"/>
      <c r="I44" s="13"/>
      <c r="J44" s="96"/>
      <c r="K44" s="24"/>
      <c r="L44" s="13"/>
      <c r="M44" s="96"/>
      <c r="N44" s="24"/>
      <c r="O44" s="13"/>
      <c r="P44" s="182"/>
      <c r="Q44" s="20"/>
      <c r="R44" s="96"/>
      <c r="S44" s="24"/>
      <c r="T44" s="13"/>
      <c r="U44" s="96"/>
      <c r="V44" s="96"/>
    </row>
    <row r="45" spans="1:22">
      <c r="A45" s="96"/>
      <c r="B45" s="96"/>
      <c r="C45" s="100" t="s">
        <v>111</v>
      </c>
      <c r="D45" s="101" t="s">
        <v>69</v>
      </c>
      <c r="E45" s="24"/>
      <c r="F45" s="13"/>
      <c r="G45" s="96"/>
      <c r="H45" s="24"/>
      <c r="I45" s="13"/>
      <c r="J45" s="96"/>
      <c r="K45" s="24"/>
      <c r="L45" s="13"/>
      <c r="M45" s="96"/>
      <c r="N45" s="24"/>
      <c r="O45" s="13"/>
      <c r="P45" s="182"/>
      <c r="Q45" s="20"/>
      <c r="R45" s="96"/>
      <c r="S45" s="24"/>
      <c r="T45" s="13"/>
      <c r="U45" s="96"/>
      <c r="V45" s="96"/>
    </row>
    <row r="46" spans="1:22">
      <c r="A46" s="96"/>
      <c r="B46" s="96"/>
      <c r="C46" s="100" t="s">
        <v>91</v>
      </c>
      <c r="D46" s="101" t="s">
        <v>62</v>
      </c>
      <c r="E46" s="24"/>
      <c r="F46" s="13"/>
      <c r="G46" s="96"/>
      <c r="H46" s="24"/>
      <c r="I46" s="13"/>
      <c r="J46" s="96"/>
      <c r="K46" s="24"/>
      <c r="L46" s="13"/>
      <c r="M46" s="96"/>
      <c r="N46" s="24"/>
      <c r="O46" s="13"/>
      <c r="P46" s="182"/>
      <c r="Q46" s="20"/>
      <c r="R46" s="96"/>
      <c r="S46" s="24"/>
      <c r="T46" s="13"/>
      <c r="U46" s="96"/>
      <c r="V46" s="96"/>
    </row>
    <row r="47" spans="1:22">
      <c r="A47" s="96"/>
      <c r="B47" s="96"/>
      <c r="C47" s="100" t="s">
        <v>97</v>
      </c>
      <c r="D47" s="101" t="s">
        <v>64</v>
      </c>
      <c r="E47" s="24"/>
      <c r="F47" s="13"/>
      <c r="G47" s="96"/>
      <c r="H47" s="24"/>
      <c r="I47" s="13"/>
      <c r="J47" s="96"/>
      <c r="K47" s="24"/>
      <c r="L47" s="13"/>
      <c r="M47" s="96"/>
      <c r="N47" s="24"/>
      <c r="O47" s="13"/>
      <c r="P47" s="182"/>
      <c r="Q47" s="20"/>
      <c r="R47" s="96"/>
      <c r="S47" s="24"/>
      <c r="T47" s="13"/>
      <c r="U47" s="96"/>
      <c r="V47" s="96"/>
    </row>
    <row r="48" spans="1:22">
      <c r="A48" s="96"/>
      <c r="B48" s="96"/>
      <c r="C48" s="100" t="s">
        <v>100</v>
      </c>
      <c r="D48" s="101" t="s">
        <v>65</v>
      </c>
      <c r="E48" s="24"/>
      <c r="F48" s="13"/>
      <c r="G48" s="96"/>
      <c r="H48" s="24"/>
      <c r="I48" s="13"/>
      <c r="J48" s="96"/>
      <c r="K48" s="24"/>
      <c r="L48" s="13"/>
      <c r="M48" s="96"/>
      <c r="N48" s="24"/>
      <c r="O48" s="13"/>
      <c r="P48" s="182"/>
      <c r="Q48" s="20"/>
      <c r="R48" s="96"/>
      <c r="S48" s="24"/>
      <c r="T48" s="13"/>
      <c r="U48" s="96"/>
      <c r="V48" s="96"/>
    </row>
    <row r="49" spans="1:22">
      <c r="A49" s="96"/>
      <c r="B49" s="96"/>
      <c r="C49" s="100" t="s">
        <v>103</v>
      </c>
      <c r="D49" s="101" t="s">
        <v>66</v>
      </c>
      <c r="E49" s="24"/>
      <c r="F49" s="13"/>
      <c r="G49" s="96"/>
      <c r="H49" s="24"/>
      <c r="I49" s="13"/>
      <c r="J49" s="96"/>
      <c r="K49" s="24"/>
      <c r="L49" s="13"/>
      <c r="M49" s="96"/>
      <c r="N49" s="24"/>
      <c r="O49" s="13"/>
      <c r="P49" s="182"/>
      <c r="Q49" s="20"/>
      <c r="R49" s="96"/>
      <c r="S49" s="24"/>
      <c r="T49" s="13"/>
      <c r="U49" s="96"/>
      <c r="V49" s="96"/>
    </row>
    <row r="50" spans="1:22">
      <c r="A50" s="96"/>
      <c r="B50" s="96"/>
      <c r="C50" s="100" t="s">
        <v>94</v>
      </c>
      <c r="D50" s="101" t="s">
        <v>63</v>
      </c>
      <c r="E50" s="24"/>
      <c r="F50" s="13"/>
      <c r="G50" s="96"/>
      <c r="H50" s="24"/>
      <c r="I50" s="13"/>
      <c r="J50" s="96"/>
      <c r="K50" s="24"/>
      <c r="L50" s="13"/>
      <c r="M50" s="96"/>
      <c r="N50" s="24"/>
      <c r="O50" s="13"/>
      <c r="P50" s="182"/>
      <c r="Q50" s="20"/>
      <c r="R50" s="96"/>
      <c r="S50" s="24"/>
      <c r="T50" s="13"/>
      <c r="U50" s="96"/>
      <c r="V50" s="96"/>
    </row>
    <row r="51" spans="1:22">
      <c r="A51" s="96"/>
      <c r="B51" s="96"/>
      <c r="C51" s="100" t="s">
        <v>105</v>
      </c>
      <c r="D51" s="101" t="s">
        <v>67</v>
      </c>
      <c r="E51" s="24"/>
      <c r="F51" s="13"/>
      <c r="G51" s="96"/>
      <c r="H51" s="24"/>
      <c r="I51" s="13"/>
      <c r="J51" s="96"/>
      <c r="K51" s="24"/>
      <c r="L51" s="13"/>
      <c r="M51" s="96"/>
      <c r="N51" s="24"/>
      <c r="O51" s="13"/>
      <c r="P51" s="182"/>
      <c r="Q51" s="20"/>
      <c r="R51" s="96"/>
      <c r="S51" s="24"/>
      <c r="T51" s="13"/>
      <c r="U51" s="96"/>
      <c r="V51" s="96"/>
    </row>
    <row r="52" spans="1:22">
      <c r="A52" s="96"/>
      <c r="B52" s="96"/>
      <c r="C52" s="100" t="s">
        <v>114</v>
      </c>
      <c r="D52" s="101" t="s">
        <v>70</v>
      </c>
      <c r="E52" s="24"/>
      <c r="F52" s="13"/>
      <c r="G52" s="96"/>
      <c r="H52" s="24"/>
      <c r="I52" s="13"/>
      <c r="J52" s="96"/>
      <c r="K52" s="24"/>
      <c r="L52" s="13"/>
      <c r="M52" s="96"/>
      <c r="N52" s="24"/>
      <c r="O52" s="13"/>
      <c r="P52" s="182"/>
      <c r="Q52" s="20"/>
      <c r="R52" s="96"/>
      <c r="S52" s="24"/>
      <c r="T52" s="13"/>
      <c r="U52" s="96"/>
      <c r="V52" s="96"/>
    </row>
    <row r="53" spans="1:22">
      <c r="A53" s="96"/>
      <c r="B53" s="96"/>
      <c r="C53" s="100" t="s">
        <v>117</v>
      </c>
      <c r="D53" s="101" t="s">
        <v>71</v>
      </c>
      <c r="E53" s="24"/>
      <c r="F53" s="13"/>
      <c r="G53" s="96"/>
      <c r="H53" s="24"/>
      <c r="I53" s="13"/>
      <c r="J53" s="96"/>
      <c r="K53" s="24"/>
      <c r="L53" s="13"/>
      <c r="M53" s="96"/>
      <c r="N53" s="24"/>
      <c r="O53" s="13"/>
      <c r="P53" s="182"/>
      <c r="Q53" s="20"/>
      <c r="R53" s="96"/>
      <c r="S53" s="24"/>
      <c r="T53" s="13"/>
      <c r="U53" s="96"/>
      <c r="V53" s="96"/>
    </row>
    <row r="54" spans="1:22">
      <c r="A54" s="96"/>
      <c r="B54" s="96"/>
      <c r="C54" s="100" t="s">
        <v>120</v>
      </c>
      <c r="D54" s="101" t="s">
        <v>72</v>
      </c>
      <c r="E54" s="24"/>
      <c r="F54" s="13"/>
      <c r="G54" s="96"/>
      <c r="H54" s="24"/>
      <c r="I54" s="13"/>
      <c r="J54" s="96"/>
      <c r="K54" s="24"/>
      <c r="L54" s="13"/>
      <c r="M54" s="96"/>
      <c r="N54" s="24"/>
      <c r="O54" s="13"/>
      <c r="P54" s="182"/>
      <c r="Q54" s="20"/>
      <c r="R54" s="96"/>
      <c r="S54" s="24"/>
      <c r="T54" s="13"/>
      <c r="U54" s="96"/>
      <c r="V54" s="96"/>
    </row>
    <row r="55" spans="1:22">
      <c r="A55" s="96"/>
      <c r="B55" s="96"/>
      <c r="C55" s="100" t="s">
        <v>123</v>
      </c>
      <c r="D55" s="101" t="s">
        <v>73</v>
      </c>
      <c r="E55" s="24"/>
      <c r="F55" s="13"/>
      <c r="G55" s="96"/>
      <c r="H55" s="24"/>
      <c r="I55" s="13"/>
      <c r="J55" s="96"/>
      <c r="K55" s="24"/>
      <c r="L55" s="13"/>
      <c r="M55" s="96"/>
      <c r="N55" s="24"/>
      <c r="O55" s="13"/>
      <c r="P55" s="182"/>
      <c r="Q55" s="20"/>
      <c r="R55" s="96"/>
      <c r="S55" s="24"/>
      <c r="T55" s="13"/>
      <c r="U55" s="96"/>
      <c r="V55" s="96"/>
    </row>
    <row r="56" spans="1:22">
      <c r="A56" s="96"/>
      <c r="B56" s="96"/>
      <c r="C56" s="100" t="s">
        <v>126</v>
      </c>
      <c r="D56" s="101" t="s">
        <v>74</v>
      </c>
      <c r="E56" s="24"/>
      <c r="F56" s="13"/>
      <c r="G56" s="96"/>
      <c r="H56" s="24"/>
      <c r="I56" s="13"/>
      <c r="J56" s="96"/>
      <c r="K56" s="24"/>
      <c r="L56" s="13"/>
      <c r="M56" s="96"/>
      <c r="N56" s="24"/>
      <c r="O56" s="13"/>
      <c r="P56" s="182"/>
      <c r="Q56" s="20"/>
      <c r="R56" s="96"/>
      <c r="S56" s="24"/>
      <c r="T56" s="13"/>
      <c r="U56" s="96"/>
      <c r="V56" s="96"/>
    </row>
    <row r="57" spans="1:22">
      <c r="A57" s="96"/>
      <c r="B57" s="96"/>
      <c r="C57" s="100" t="s">
        <v>129</v>
      </c>
      <c r="D57" s="101" t="s">
        <v>75</v>
      </c>
      <c r="E57" s="24"/>
      <c r="F57" s="13"/>
      <c r="G57" s="96"/>
      <c r="H57" s="24"/>
      <c r="I57" s="13"/>
      <c r="J57" s="96"/>
      <c r="K57" s="24"/>
      <c r="L57" s="13"/>
      <c r="M57" s="96"/>
      <c r="N57" s="24"/>
      <c r="O57" s="13"/>
      <c r="P57" s="182"/>
      <c r="Q57" s="20"/>
      <c r="R57" s="96"/>
      <c r="S57" s="24"/>
      <c r="T57" s="13"/>
      <c r="U57" s="96"/>
      <c r="V57" s="96"/>
    </row>
    <row r="58" spans="1:22">
      <c r="A58" s="96"/>
      <c r="B58" s="96"/>
      <c r="C58" s="100" t="s">
        <v>132</v>
      </c>
      <c r="D58" s="101" t="s">
        <v>76</v>
      </c>
      <c r="E58" s="24"/>
      <c r="F58" s="13"/>
      <c r="G58" s="96"/>
      <c r="H58" s="24"/>
      <c r="I58" s="13"/>
      <c r="J58" s="96"/>
      <c r="K58" s="24"/>
      <c r="L58" s="13"/>
      <c r="M58" s="96"/>
      <c r="N58" s="24"/>
      <c r="O58" s="13"/>
      <c r="P58" s="182"/>
      <c r="Q58" s="20"/>
      <c r="R58" s="96"/>
      <c r="S58" s="24"/>
      <c r="T58" s="13"/>
      <c r="U58" s="96"/>
      <c r="V58" s="96"/>
    </row>
    <row r="59" spans="1:22">
      <c r="A59" s="96"/>
      <c r="B59" s="96"/>
      <c r="C59" s="100" t="s">
        <v>135</v>
      </c>
      <c r="D59" s="101" t="s">
        <v>77</v>
      </c>
      <c r="E59" s="24"/>
      <c r="F59" s="13"/>
      <c r="G59" s="96"/>
      <c r="H59" s="24"/>
      <c r="I59" s="13"/>
      <c r="J59" s="96"/>
      <c r="K59" s="24"/>
      <c r="L59" s="13"/>
      <c r="M59" s="96"/>
      <c r="N59" s="24"/>
      <c r="O59" s="13"/>
      <c r="P59" s="182"/>
      <c r="Q59" s="20"/>
      <c r="R59" s="96"/>
      <c r="S59" s="24"/>
      <c r="T59" s="13"/>
      <c r="U59" s="96"/>
      <c r="V59" s="96"/>
    </row>
    <row r="60" spans="1:22">
      <c r="A60" s="96"/>
      <c r="B60" s="96"/>
      <c r="C60" s="100" t="s">
        <v>138</v>
      </c>
      <c r="D60" s="101" t="s">
        <v>78</v>
      </c>
      <c r="E60" s="24"/>
      <c r="F60" s="13"/>
      <c r="G60" s="96"/>
      <c r="H60" s="24"/>
      <c r="I60" s="13"/>
      <c r="J60" s="96"/>
      <c r="K60" s="24"/>
      <c r="L60" s="13"/>
      <c r="M60" s="96"/>
      <c r="N60" s="24"/>
      <c r="O60" s="13"/>
      <c r="P60" s="182"/>
      <c r="Q60" s="20"/>
      <c r="R60" s="96"/>
      <c r="S60" s="24"/>
      <c r="T60" s="13"/>
      <c r="U60" s="96"/>
      <c r="V60" s="96"/>
    </row>
    <row r="61" spans="1:22">
      <c r="A61" s="96"/>
      <c r="B61" s="96"/>
      <c r="C61" s="100" t="s">
        <v>141</v>
      </c>
      <c r="D61" s="101" t="s">
        <v>79</v>
      </c>
      <c r="E61" s="24"/>
      <c r="F61" s="13"/>
      <c r="G61" s="96"/>
      <c r="H61" s="24"/>
      <c r="I61" s="13"/>
      <c r="J61" s="96"/>
      <c r="K61" s="24"/>
      <c r="L61" s="13"/>
      <c r="M61" s="96"/>
      <c r="N61" s="24"/>
      <c r="O61" s="13"/>
      <c r="P61" s="182"/>
      <c r="Q61" s="20"/>
      <c r="R61" s="96"/>
      <c r="S61" s="24"/>
      <c r="T61" s="13"/>
      <c r="U61" s="96"/>
      <c r="V61" s="96"/>
    </row>
    <row r="62" spans="1:22">
      <c r="A62" s="96"/>
      <c r="B62" s="96"/>
      <c r="C62" s="100" t="s">
        <v>147</v>
      </c>
      <c r="D62" s="101" t="s">
        <v>81</v>
      </c>
      <c r="E62" s="24"/>
      <c r="F62" s="13"/>
      <c r="G62" s="96"/>
      <c r="H62" s="24"/>
      <c r="I62" s="13"/>
      <c r="J62" s="96"/>
      <c r="K62" s="24"/>
      <c r="L62" s="13"/>
      <c r="M62" s="96"/>
      <c r="N62" s="24"/>
      <c r="O62" s="13"/>
      <c r="P62" s="182"/>
      <c r="Q62" s="20"/>
      <c r="R62" s="96"/>
      <c r="S62" s="24"/>
      <c r="T62" s="13"/>
      <c r="U62" s="96"/>
      <c r="V62" s="96"/>
    </row>
    <row r="63" spans="1:22">
      <c r="A63" s="96"/>
      <c r="B63" s="96"/>
      <c r="C63" s="100" t="s">
        <v>144</v>
      </c>
      <c r="D63" s="101" t="s">
        <v>80</v>
      </c>
      <c r="E63" s="24"/>
      <c r="F63" s="13"/>
      <c r="G63" s="96"/>
      <c r="H63" s="24"/>
      <c r="I63" s="13"/>
      <c r="J63" s="96"/>
      <c r="K63" s="24"/>
      <c r="L63" s="13"/>
      <c r="M63" s="96"/>
      <c r="N63" s="24"/>
      <c r="O63" s="13"/>
      <c r="P63" s="182"/>
      <c r="Q63" s="20"/>
      <c r="R63" s="96"/>
      <c r="S63" s="24"/>
      <c r="T63" s="13"/>
      <c r="U63" s="96"/>
      <c r="V63" s="96"/>
    </row>
    <row r="64" spans="1:22">
      <c r="A64" s="96"/>
      <c r="B64" s="96"/>
      <c r="C64" s="100" t="s">
        <v>150</v>
      </c>
      <c r="D64" s="101" t="s">
        <v>82</v>
      </c>
      <c r="E64" s="24"/>
      <c r="F64" s="13"/>
      <c r="G64" s="96"/>
      <c r="H64" s="24"/>
      <c r="I64" s="13"/>
      <c r="J64" s="96"/>
      <c r="K64" s="24"/>
      <c r="L64" s="13"/>
      <c r="M64" s="96"/>
      <c r="N64" s="24"/>
      <c r="O64" s="13"/>
      <c r="P64" s="182"/>
      <c r="Q64" s="20"/>
      <c r="R64" s="96"/>
      <c r="S64" s="24"/>
      <c r="T64" s="13"/>
      <c r="U64" s="96"/>
      <c r="V64" s="96"/>
    </row>
    <row r="65" spans="1:22">
      <c r="A65" s="96"/>
      <c r="B65" s="96"/>
      <c r="C65" s="100" t="s">
        <v>156</v>
      </c>
      <c r="D65" s="101" t="s">
        <v>84</v>
      </c>
      <c r="E65" s="24"/>
      <c r="F65" s="13"/>
      <c r="G65" s="96"/>
      <c r="H65" s="24"/>
      <c r="I65" s="13"/>
      <c r="J65" s="96"/>
      <c r="K65" s="24"/>
      <c r="L65" s="13"/>
      <c r="M65" s="96"/>
      <c r="N65" s="24"/>
      <c r="O65" s="13"/>
      <c r="P65" s="182"/>
      <c r="Q65" s="20"/>
      <c r="R65" s="96"/>
      <c r="S65" s="24"/>
      <c r="T65" s="13"/>
      <c r="U65" s="96"/>
      <c r="V65" s="96"/>
    </row>
    <row r="66" spans="1:22">
      <c r="A66" s="96"/>
      <c r="B66" s="96"/>
      <c r="C66" s="100" t="s">
        <v>153</v>
      </c>
      <c r="D66" s="101" t="s">
        <v>83</v>
      </c>
      <c r="E66" s="24"/>
      <c r="F66" s="13"/>
      <c r="G66" s="96"/>
      <c r="H66" s="24"/>
      <c r="I66" s="13"/>
      <c r="J66" s="96"/>
      <c r="K66" s="24"/>
      <c r="L66" s="13"/>
      <c r="M66" s="96"/>
      <c r="N66" s="24"/>
      <c r="O66" s="13"/>
      <c r="P66" s="182"/>
      <c r="Q66" s="20"/>
      <c r="R66" s="96"/>
      <c r="S66" s="24"/>
      <c r="T66" s="13"/>
      <c r="U66" s="96"/>
      <c r="V66" s="96"/>
    </row>
    <row r="67" spans="1:22" ht="13.5" thickBot="1">
      <c r="A67" s="96"/>
      <c r="B67" s="96"/>
      <c r="C67" s="100" t="s">
        <v>159</v>
      </c>
      <c r="D67" s="101" t="s">
        <v>85</v>
      </c>
      <c r="E67" s="24"/>
      <c r="F67" s="13"/>
      <c r="G67" s="96"/>
      <c r="H67" s="24"/>
      <c r="I67" s="13"/>
      <c r="J67" s="96"/>
      <c r="K67" s="24"/>
      <c r="L67" s="13"/>
      <c r="M67" s="96"/>
      <c r="N67" s="24"/>
      <c r="O67" s="13"/>
      <c r="P67" s="182"/>
      <c r="Q67" s="20"/>
      <c r="R67" s="96"/>
      <c r="S67" s="25"/>
      <c r="T67" s="14"/>
      <c r="U67" s="96"/>
      <c r="V67" s="96"/>
    </row>
    <row r="68" spans="1:22" s="73" customFormat="1" ht="25.5" customHeight="1" thickTop="1" thickBot="1">
      <c r="A68" s="104"/>
      <c r="B68" s="104"/>
      <c r="C68" s="309" t="s">
        <v>236</v>
      </c>
      <c r="D68" s="322"/>
      <c r="E68" s="149">
        <f>SUM(E17:E67)+SUM(E69:E70)</f>
        <v>0</v>
      </c>
      <c r="F68" s="150">
        <f>SUM(F17:F67)+SUM(F69:F70)</f>
        <v>0</v>
      </c>
      <c r="G68" s="104"/>
      <c r="H68" s="149">
        <f>SUM(H17:H67)+SUM(H69:H70)</f>
        <v>0</v>
      </c>
      <c r="I68" s="150">
        <f>SUM(I17:I67)+SUM(I69:I70)</f>
        <v>0</v>
      </c>
      <c r="J68" s="104"/>
      <c r="K68" s="149">
        <f>SUM(K17:K67)+SUM(K69:K70)</f>
        <v>0</v>
      </c>
      <c r="L68" s="150">
        <f>SUM(L17:L67)+SUM(L69:L70)</f>
        <v>0</v>
      </c>
      <c r="M68" s="104"/>
      <c r="N68" s="149">
        <f>SUM(N17:N67)+SUM(N69:N70)</f>
        <v>0</v>
      </c>
      <c r="O68" s="150">
        <f>SUM(O17:O67)+SUM(O69:O70)</f>
        <v>0</v>
      </c>
      <c r="P68" s="183"/>
      <c r="Q68" s="151">
        <f>SUM(Q17:Q67)+SUM(Q69:Q70)</f>
        <v>0</v>
      </c>
      <c r="R68" s="104"/>
      <c r="S68" s="149">
        <f>SUM(S17:S67)+SUM(S69:S70)</f>
        <v>0</v>
      </c>
      <c r="T68" s="150">
        <f>SUM(T17:T67)+SUM(T69:T70)</f>
        <v>0</v>
      </c>
      <c r="U68" s="104"/>
      <c r="V68" s="104"/>
    </row>
    <row r="69" spans="1:22" ht="13.5" thickBot="1">
      <c r="A69" s="96"/>
      <c r="B69" s="96"/>
      <c r="C69" s="96"/>
      <c r="D69" s="106" t="s">
        <v>44</v>
      </c>
      <c r="E69" s="25"/>
      <c r="F69" s="14"/>
      <c r="G69" s="96"/>
      <c r="H69" s="25"/>
      <c r="I69" s="14"/>
      <c r="J69" s="96"/>
      <c r="K69" s="25"/>
      <c r="L69" s="14"/>
      <c r="M69" s="96"/>
      <c r="N69" s="25"/>
      <c r="O69" s="14"/>
      <c r="P69" s="182"/>
      <c r="Q69" s="21"/>
      <c r="R69" s="96"/>
      <c r="S69" s="25"/>
      <c r="T69" s="14"/>
      <c r="U69" s="96"/>
      <c r="V69" s="96"/>
    </row>
    <row r="70" spans="1:22" ht="13.5" thickTop="1">
      <c r="A70" s="96"/>
      <c r="B70" s="96"/>
      <c r="C70" s="310" t="s">
        <v>45</v>
      </c>
      <c r="D70" s="310"/>
      <c r="E70" s="26"/>
      <c r="F70" s="17"/>
      <c r="G70" s="96"/>
      <c r="H70" s="26"/>
      <c r="I70" s="17"/>
      <c r="J70" s="96"/>
      <c r="K70" s="26"/>
      <c r="L70" s="17"/>
      <c r="M70" s="96"/>
      <c r="N70" s="26"/>
      <c r="O70" s="17"/>
      <c r="P70" s="182"/>
      <c r="Q70" s="22"/>
      <c r="R70" s="96"/>
      <c r="S70" s="26"/>
      <c r="T70" s="17"/>
      <c r="U70" s="96"/>
      <c r="V70" s="96"/>
    </row>
    <row r="71" spans="1:22" ht="13.5" thickBot="1">
      <c r="A71" s="96"/>
      <c r="B71" s="96"/>
      <c r="C71" s="96"/>
      <c r="D71" s="106" t="s">
        <v>46</v>
      </c>
      <c r="E71" s="27"/>
      <c r="F71" s="18"/>
      <c r="G71" s="96"/>
      <c r="H71" s="27"/>
      <c r="I71" s="18"/>
      <c r="J71" s="96"/>
      <c r="K71" s="27"/>
      <c r="L71" s="18"/>
      <c r="M71" s="96"/>
      <c r="N71" s="27"/>
      <c r="O71" s="18"/>
      <c r="P71" s="182"/>
      <c r="Q71" s="23"/>
      <c r="R71" s="96"/>
      <c r="S71" s="27"/>
      <c r="T71" s="18"/>
      <c r="U71" s="96"/>
      <c r="V71" s="96"/>
    </row>
    <row r="72" spans="1:22" ht="13.5" thickBot="1">
      <c r="A72" s="96"/>
      <c r="B72" s="96"/>
      <c r="C72" s="96"/>
      <c r="D72" s="96"/>
      <c r="E72" s="96"/>
      <c r="F72" s="96"/>
      <c r="G72" s="96"/>
      <c r="H72" s="96"/>
      <c r="I72" s="96"/>
      <c r="J72" s="96"/>
      <c r="K72" s="96"/>
      <c r="L72" s="96"/>
      <c r="M72" s="96"/>
      <c r="N72" s="96"/>
      <c r="O72" s="96"/>
      <c r="P72" s="132"/>
      <c r="Q72" s="96"/>
      <c r="R72" s="96"/>
      <c r="S72" s="96"/>
      <c r="T72" s="96"/>
      <c r="U72" s="96"/>
      <c r="V72" s="96"/>
    </row>
    <row r="73" spans="1:22">
      <c r="A73" s="302" t="s">
        <v>241</v>
      </c>
      <c r="B73" s="303"/>
      <c r="C73" s="296"/>
      <c r="D73" s="297"/>
      <c r="E73" s="297"/>
      <c r="F73" s="297"/>
      <c r="G73" s="297"/>
      <c r="H73" s="297"/>
      <c r="I73" s="297"/>
      <c r="J73" s="297"/>
      <c r="K73" s="297"/>
      <c r="L73" s="297"/>
      <c r="M73" s="297"/>
      <c r="N73" s="297"/>
      <c r="O73" s="297"/>
      <c r="P73" s="297"/>
      <c r="Q73" s="297"/>
      <c r="R73" s="297"/>
      <c r="S73" s="297"/>
      <c r="T73" s="297"/>
      <c r="U73" s="297"/>
      <c r="V73" s="96"/>
    </row>
    <row r="74" spans="1:22" ht="13.5" thickBot="1">
      <c r="A74" s="304"/>
      <c r="B74" s="303"/>
      <c r="C74" s="299"/>
      <c r="D74" s="300"/>
      <c r="E74" s="300"/>
      <c r="F74" s="300"/>
      <c r="G74" s="300"/>
      <c r="H74" s="300"/>
      <c r="I74" s="300"/>
      <c r="J74" s="300"/>
      <c r="K74" s="300"/>
      <c r="L74" s="300"/>
      <c r="M74" s="300"/>
      <c r="N74" s="300"/>
      <c r="O74" s="300"/>
      <c r="P74" s="300"/>
      <c r="Q74" s="300"/>
      <c r="R74" s="300"/>
      <c r="S74" s="300"/>
      <c r="T74" s="300"/>
      <c r="U74" s="300"/>
      <c r="V74" s="96"/>
    </row>
    <row r="75" spans="1:22">
      <c r="A75" s="96"/>
      <c r="B75" s="96"/>
      <c r="C75" s="96"/>
      <c r="D75" s="96"/>
      <c r="E75" s="96"/>
      <c r="F75" s="96"/>
      <c r="G75" s="96"/>
      <c r="H75" s="96"/>
      <c r="I75" s="96"/>
      <c r="J75" s="96"/>
      <c r="K75" s="96"/>
      <c r="L75" s="96"/>
      <c r="M75" s="96"/>
      <c r="N75" s="96"/>
      <c r="O75" s="96"/>
      <c r="P75" s="132"/>
      <c r="Q75" s="96"/>
      <c r="R75" s="96"/>
      <c r="S75" s="96"/>
      <c r="T75" s="96"/>
      <c r="U75" s="96"/>
      <c r="V75" s="96"/>
    </row>
    <row r="76" spans="1:22">
      <c r="D76" s="38" t="s">
        <v>54</v>
      </c>
      <c r="R76" s="74"/>
      <c r="S76" s="74"/>
      <c r="T76" s="74"/>
    </row>
    <row r="77" spans="1:22">
      <c r="D77" s="38" t="s">
        <v>55</v>
      </c>
    </row>
    <row r="78" spans="1:22">
      <c r="D78" s="75"/>
    </row>
    <row r="79" spans="1:22">
      <c r="D79" s="75"/>
    </row>
    <row r="80" spans="1:22">
      <c r="D80" s="75"/>
    </row>
    <row r="81" spans="4:20">
      <c r="D81" s="75"/>
    </row>
    <row r="82" spans="4:20">
      <c r="D82" s="75"/>
    </row>
    <row r="83" spans="4:20">
      <c r="D83" s="75"/>
    </row>
    <row r="90" spans="4:20">
      <c r="E90" s="76"/>
      <c r="F90" s="76"/>
      <c r="G90" s="76"/>
      <c r="H90" s="76"/>
      <c r="I90" s="76"/>
      <c r="J90" s="76"/>
      <c r="K90" s="76"/>
      <c r="L90" s="76"/>
      <c r="M90" s="76"/>
    </row>
    <row r="91" spans="4:20">
      <c r="R91" s="76"/>
      <c r="S91" s="76"/>
      <c r="T91" s="76"/>
    </row>
  </sheetData>
  <sheetProtection selectLockedCells="1"/>
  <mergeCells count="26">
    <mergeCell ref="E7:T7"/>
    <mergeCell ref="E8:T8"/>
    <mergeCell ref="E9:T9"/>
    <mergeCell ref="E10:T10"/>
    <mergeCell ref="E11:T11"/>
    <mergeCell ref="E13:F13"/>
    <mergeCell ref="E12:Q12"/>
    <mergeCell ref="S12:T12"/>
    <mergeCell ref="S13:S14"/>
    <mergeCell ref="T13:T14"/>
    <mergeCell ref="C73:U74"/>
    <mergeCell ref="A73:B74"/>
    <mergeCell ref="B1:U1"/>
    <mergeCell ref="K13:L13"/>
    <mergeCell ref="N13:O13"/>
    <mergeCell ref="Q13:Q14"/>
    <mergeCell ref="H13:I13"/>
    <mergeCell ref="B2:U2"/>
    <mergeCell ref="B3:U3"/>
    <mergeCell ref="B4:U4"/>
    <mergeCell ref="C16:D16"/>
    <mergeCell ref="B15:D15"/>
    <mergeCell ref="C70:D70"/>
    <mergeCell ref="C68:D68"/>
    <mergeCell ref="E6:T6"/>
    <mergeCell ref="B5:F5"/>
  </mergeCells>
  <conditionalFormatting sqref="E68">
    <cfRule type="cellIs" dxfId="18" priority="7" operator="notEqual">
      <formula>$E$15</formula>
    </cfRule>
  </conditionalFormatting>
  <conditionalFormatting sqref="F68">
    <cfRule type="cellIs" dxfId="17" priority="22" operator="notEqual">
      <formula>$F$15</formula>
    </cfRule>
  </conditionalFormatting>
  <conditionalFormatting sqref="H68">
    <cfRule type="cellIs" dxfId="16" priority="21" operator="notEqual">
      <formula>$H$15</formula>
    </cfRule>
  </conditionalFormatting>
  <conditionalFormatting sqref="I68">
    <cfRule type="cellIs" dxfId="15" priority="20" operator="notEqual">
      <formula>$I$15</formula>
    </cfRule>
  </conditionalFormatting>
  <conditionalFormatting sqref="K68">
    <cfRule type="cellIs" dxfId="14" priority="19" operator="notEqual">
      <formula>$E$15</formula>
    </cfRule>
  </conditionalFormatting>
  <conditionalFormatting sqref="L68">
    <cfRule type="cellIs" dxfId="13" priority="18" operator="notEqual">
      <formula>$F$15</formula>
    </cfRule>
  </conditionalFormatting>
  <conditionalFormatting sqref="N68">
    <cfRule type="cellIs" dxfId="12" priority="17" operator="notEqual">
      <formula>$H$15</formula>
    </cfRule>
  </conditionalFormatting>
  <conditionalFormatting sqref="O68:P68">
    <cfRule type="cellIs" dxfId="11" priority="16" operator="notEqual">
      <formula>$I$15</formula>
    </cfRule>
  </conditionalFormatting>
  <conditionalFormatting sqref="Q68">
    <cfRule type="cellIs" dxfId="10" priority="11" operator="notEqual">
      <formula>$H$15</formula>
    </cfRule>
  </conditionalFormatting>
  <conditionalFormatting sqref="S68">
    <cfRule type="cellIs" dxfId="9" priority="9" operator="notEqual">
      <formula>$H$15</formula>
    </cfRule>
  </conditionalFormatting>
  <conditionalFormatting sqref="T68">
    <cfRule type="cellIs" dxfId="8" priority="8"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2024 Enrollment Survey
Due April 30, 2024&amp;CPage &amp;P&amp;RQuestions? Contact Jerry Berggren
 jberggren@nadp.org (972) 458-6998 x113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B1B000735531488C2A07973D029207" ma:contentTypeVersion="10" ma:contentTypeDescription="Create a new document." ma:contentTypeScope="" ma:versionID="1caeeddb79da0ab6fc223587fdea5e6d">
  <xsd:schema xmlns:xsd="http://www.w3.org/2001/XMLSchema" xmlns:xs="http://www.w3.org/2001/XMLSchema" xmlns:p="http://schemas.microsoft.com/office/2006/metadata/properties" xmlns:ns2="c8863ef1-d4e4-4027-a748-c4bcc34a3ba5" targetNamespace="http://schemas.microsoft.com/office/2006/metadata/properties" ma:root="true" ma:fieldsID="0b9921b8cddd5e7322f879395bd177a6" ns2:_="">
    <xsd:import namespace="c8863ef1-d4e4-4027-a748-c4bcc34a3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63ef1-d4e4-4027-a748-c4bcc34a3b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16402E-A7B2-4F27-9B6D-67E0B84183B0}">
  <ds:schemaRefs>
    <ds:schemaRef ds:uri="http://schemas.microsoft.com/sharepoint/v3/contenttype/forms"/>
  </ds:schemaRefs>
</ds:datastoreItem>
</file>

<file path=customXml/itemProps2.xml><?xml version="1.0" encoding="utf-8"?>
<ds:datastoreItem xmlns:ds="http://schemas.openxmlformats.org/officeDocument/2006/customXml" ds:itemID="{CBBBF4E3-8415-44E2-9C63-794DC04E7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63ef1-d4e4-4027-a748-c4bcc34a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CF987B-81C0-4D27-B481-E59F56C2CF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Cover</vt:lpstr>
      <vt:lpstr>Definitions</vt:lpstr>
      <vt:lpstr>National Enrollment</vt:lpstr>
      <vt:lpstr>Covered Lives by Mkt. Segment</vt:lpstr>
      <vt:lpstr>Case Retention&amp;Group Funding</vt:lpstr>
      <vt:lpstr>DHMO</vt:lpstr>
      <vt:lpstr>DEPO-DINO</vt:lpstr>
      <vt:lpstr>DPPO</vt:lpstr>
      <vt:lpstr>Dental Indemnity</vt:lpstr>
      <vt:lpstr>Discount &amp; DR</vt:lpstr>
      <vt:lpstr>Medicare, Medicaid &amp; CHIP</vt:lpstr>
      <vt:lpstr>Cover!Print_Area</vt:lpstr>
      <vt:lpstr>'Covered Lives by Mkt. Segment'!Print_Area</vt:lpstr>
      <vt:lpstr>Definitions!Print_Area</vt:lpstr>
      <vt:lpstr>'Dental Indemnity'!Print_Area</vt:lpstr>
      <vt:lpstr>'DEPO-DINO'!Print_Area</vt:lpstr>
      <vt:lpstr>DHMO!Print_Area</vt:lpstr>
      <vt:lpstr>'Discount &amp; DR'!Print_Area</vt:lpstr>
      <vt:lpstr>DPPO!Print_Area</vt:lpstr>
      <vt:lpstr>'Medicare, Medicaid &amp; CHIP'!Print_Area</vt:lpstr>
      <vt:lpstr>'National Enrollment'!Print_Area</vt:lpstr>
      <vt:lpstr>Definitions!Print_Titles</vt:lpstr>
      <vt:lpstr>DHMO!Print_Titles</vt:lpstr>
      <vt:lpstr>'Discount &amp; DR'!Print_Titles</vt:lpstr>
      <vt:lpstr>'Medicare, Medicaid &amp; CHIP'!Print_Titles</vt:lpstr>
      <vt:lpstr>'National Enrollment'!Print_Titles</vt:lpstr>
    </vt:vector>
  </TitlesOfParts>
  <Company>NADP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jberggren</dc:creator>
  <cp:lastModifiedBy>Jerry Berggren</cp:lastModifiedBy>
  <cp:lastPrinted>2019-03-18T14:11:15Z</cp:lastPrinted>
  <dcterms:created xsi:type="dcterms:W3CDTF">2006-01-10T21:29:27Z</dcterms:created>
  <dcterms:modified xsi:type="dcterms:W3CDTF">2024-03-12T15:35:34Z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0x01010037B1B000735531488C2A07973D029207</vt:lpwstr>
  </property>
</Properties>
</file>