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codeName="ThisWorkbook" checkCompatibility="1" defaultThemeVersion="124226"/>
  <mc:AlternateContent xmlns:mc="http://schemas.openxmlformats.org/markup-compatibility/2006">
    <mc:Choice Requires="x15">
      <x15ac:absPath xmlns:x15ac="http://schemas.microsoft.com/office/spreadsheetml/2010/11/ac" url="https://natadp-my.sharepoint.com/personal/jberggren_nadp_org/Documents/Enrollment In-Force/2022/"/>
    </mc:Choice>
  </mc:AlternateContent>
  <xr:revisionPtr revIDLastSave="28" documentId="8_{D7C6EB23-F55C-4C0F-AF68-64C1D1C1971A}" xr6:coauthVersionLast="47" xr6:coauthVersionMax="47" xr10:uidLastSave="{A2F39F9E-4C2D-405D-B7D1-9047C632C2D5}"/>
  <bookViews>
    <workbookView xWindow="-120" yWindow="-120" windowWidth="29040" windowHeight="15840" tabRatio="744" firstSheet="1" activeTab="10" xr2:uid="{00000000-000D-0000-FFFF-FFFF00000000}"/>
  </bookViews>
  <sheets>
    <sheet name="Cover" sheetId="1" r:id="rId1"/>
    <sheet name="Definitions" sheetId="2" r:id="rId2"/>
    <sheet name="National Enrollment" sheetId="3" r:id="rId3"/>
    <sheet name="Covered Lives by Mkt. Segment" sheetId="5" r:id="rId4"/>
    <sheet name="Group Funding" sheetId="6" r:id="rId5"/>
    <sheet name="DHMO" sheetId="7" r:id="rId6"/>
    <sheet name="DEPO-DINO" sheetId="13" r:id="rId7"/>
    <sheet name="DPPO" sheetId="8" r:id="rId8"/>
    <sheet name="Dental Indemnity" sheetId="9" r:id="rId9"/>
    <sheet name="Discount &amp; DR" sheetId="10" r:id="rId10"/>
    <sheet name="Medicare, Medicaid &amp; CHIP" sheetId="11" r:id="rId11"/>
  </sheets>
  <definedNames>
    <definedName name="_xlnm.Print_Area" localSheetId="0">Cover!$A$1:$E$25</definedName>
    <definedName name="_xlnm.Print_Area" localSheetId="3">'Covered Lives by Mkt. Segment'!$A$1:$N$32</definedName>
    <definedName name="_xlnm.Print_Area" localSheetId="1">Definitions!$A$1:$C$49</definedName>
    <definedName name="_xlnm.Print_Area" localSheetId="8">'Dental Indemnity'!$A$1:$J$72</definedName>
    <definedName name="_xlnm.Print_Area" localSheetId="6">'DEPO-DINO'!$A$1:$J$71</definedName>
    <definedName name="_xlnm.Print_Area" localSheetId="5">DHMO!$A$1:$Y$72</definedName>
    <definedName name="_xlnm.Print_Area" localSheetId="9">'Discount &amp; DR'!$A$1:$I$71</definedName>
    <definedName name="_xlnm.Print_Area" localSheetId="7">DPPO!$A$1:$J$71</definedName>
    <definedName name="_xlnm.Print_Area" localSheetId="4">'Group Funding'!$A$1:$O$19</definedName>
    <definedName name="_xlnm.Print_Area" localSheetId="10">'Medicare, Medicaid &amp; CHIP'!$A$1:$N$71</definedName>
    <definedName name="_xlnm.Print_Area" localSheetId="2">'National Enrollment'!$A$1:$AA$53</definedName>
    <definedName name="_xlnm.Print_Titles" localSheetId="1">Definitions!$1:$3</definedName>
    <definedName name="_xlnm.Print_Titles" localSheetId="5">DHMO!$1:$14</definedName>
    <definedName name="_xlnm.Print_Titles" localSheetId="9">'Discount &amp; DR'!$1:$16</definedName>
    <definedName name="_xlnm.Print_Titles" localSheetId="10">'Medicare, Medicaid &amp; CHIP'!$1:$14</definedName>
    <definedName name="_xlnm.Print_Titles" localSheetId="2">'National Enrollment'!$1:$15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68" i="11" l="1"/>
  <c r="I15" i="11"/>
  <c r="M29" i="5"/>
  <c r="K29" i="5"/>
  <c r="I29" i="5"/>
  <c r="G29" i="5"/>
  <c r="E29" i="5"/>
  <c r="M27" i="5"/>
  <c r="K27" i="5"/>
  <c r="I27" i="5"/>
  <c r="G27" i="5"/>
  <c r="E27" i="5"/>
  <c r="M25" i="5"/>
  <c r="K25" i="5"/>
  <c r="I25" i="5"/>
  <c r="G25" i="5"/>
  <c r="E25" i="5"/>
  <c r="M23" i="5"/>
  <c r="K23" i="5"/>
  <c r="I23" i="5"/>
  <c r="G23" i="5"/>
  <c r="E23" i="5"/>
  <c r="M21" i="5"/>
  <c r="K21" i="5"/>
  <c r="I21" i="5"/>
  <c r="G21" i="5"/>
  <c r="E21" i="5"/>
  <c r="M19" i="5"/>
  <c r="K19" i="5"/>
  <c r="I19" i="5"/>
  <c r="G19" i="5"/>
  <c r="E19" i="5"/>
  <c r="S45" i="3"/>
  <c r="S43" i="3"/>
  <c r="S41" i="3"/>
  <c r="S39" i="3"/>
  <c r="S37" i="3"/>
  <c r="S35" i="3"/>
  <c r="S33" i="3"/>
  <c r="S31" i="3"/>
  <c r="S29" i="3"/>
  <c r="S27" i="3"/>
  <c r="S25" i="3"/>
  <c r="S23" i="3"/>
  <c r="S21" i="3"/>
  <c r="S19" i="3"/>
  <c r="S17" i="3"/>
  <c r="G15" i="11"/>
  <c r="T15" i="9"/>
  <c r="S15" i="9"/>
  <c r="T15" i="8"/>
  <c r="S15" i="8"/>
  <c r="T15" i="13"/>
  <c r="S15" i="13"/>
  <c r="T68" i="9"/>
  <c r="S68" i="9"/>
  <c r="T68" i="8"/>
  <c r="S68" i="8"/>
  <c r="AB68" i="13"/>
  <c r="Z68" i="13"/>
  <c r="Y68" i="13"/>
  <c r="W68" i="13"/>
  <c r="V68" i="13"/>
  <c r="T68" i="13"/>
  <c r="S68" i="13"/>
  <c r="Q68" i="13"/>
  <c r="O68" i="13"/>
  <c r="N68" i="13"/>
  <c r="L68" i="13"/>
  <c r="K68" i="13"/>
  <c r="I68" i="13"/>
  <c r="H68" i="13"/>
  <c r="F68" i="13"/>
  <c r="E68" i="13"/>
  <c r="AB68" i="7"/>
  <c r="Z68" i="7"/>
  <c r="Y68" i="7"/>
  <c r="W68" i="7"/>
  <c r="V68" i="7"/>
  <c r="T68" i="7"/>
  <c r="S68" i="7"/>
  <c r="Q68" i="7"/>
  <c r="O68" i="7"/>
  <c r="N68" i="7"/>
  <c r="L68" i="7"/>
  <c r="K68" i="7"/>
  <c r="I68" i="7"/>
  <c r="H68" i="7"/>
  <c r="F68" i="7"/>
  <c r="T15" i="7"/>
  <c r="S15" i="7"/>
  <c r="E68" i="7"/>
  <c r="G68" i="11"/>
  <c r="L47" i="3"/>
  <c r="J47" i="3"/>
  <c r="I47" i="3"/>
  <c r="H47" i="3"/>
  <c r="G47" i="3"/>
  <c r="F47" i="3"/>
  <c r="D47" i="3"/>
  <c r="J43" i="3"/>
  <c r="H43" i="3"/>
  <c r="F15" i="10"/>
  <c r="AB15" i="9"/>
  <c r="Z15" i="9"/>
  <c r="Y15" i="9"/>
  <c r="W15" i="9"/>
  <c r="Q15" i="9"/>
  <c r="O15" i="9"/>
  <c r="N15" i="9"/>
  <c r="V15" i="9"/>
  <c r="L15" i="9"/>
  <c r="K15" i="9"/>
  <c r="V15" i="8"/>
  <c r="L15" i="8"/>
  <c r="K15" i="8"/>
  <c r="AB15" i="8"/>
  <c r="Z15" i="8"/>
  <c r="Y15" i="8"/>
  <c r="W15" i="8"/>
  <c r="Q15" i="8"/>
  <c r="O15" i="8"/>
  <c r="N15" i="8"/>
  <c r="AB15" i="13"/>
  <c r="Z15" i="13"/>
  <c r="Y15" i="13"/>
  <c r="W15" i="13"/>
  <c r="Q15" i="13"/>
  <c r="O15" i="13"/>
  <c r="N15" i="13"/>
  <c r="V15" i="13"/>
  <c r="L15" i="13"/>
  <c r="K15" i="13"/>
  <c r="AB15" i="7"/>
  <c r="Z15" i="7"/>
  <c r="Y15" i="7"/>
  <c r="W15" i="7"/>
  <c r="V15" i="7"/>
  <c r="Q15" i="7"/>
  <c r="O15" i="7"/>
  <c r="L15" i="7"/>
  <c r="N15" i="7"/>
  <c r="K15" i="7"/>
  <c r="Y47" i="3"/>
  <c r="V47" i="3"/>
  <c r="U47" i="3"/>
  <c r="Q47" i="3"/>
  <c r="O47" i="3"/>
  <c r="N47" i="3"/>
  <c r="I68" i="10"/>
  <c r="F68" i="10"/>
  <c r="AB68" i="9"/>
  <c r="Z68" i="9"/>
  <c r="Y68" i="9"/>
  <c r="W68" i="9"/>
  <c r="V68" i="9"/>
  <c r="Q68" i="9"/>
  <c r="O68" i="9"/>
  <c r="N68" i="9"/>
  <c r="L68" i="9"/>
  <c r="K68" i="9"/>
  <c r="I68" i="9"/>
  <c r="H68" i="9"/>
  <c r="F68" i="9"/>
  <c r="E68" i="9"/>
  <c r="AB68" i="8"/>
  <c r="Z68" i="8"/>
  <c r="Y68" i="8"/>
  <c r="W68" i="8"/>
  <c r="V68" i="8"/>
  <c r="Q68" i="8"/>
  <c r="O68" i="8"/>
  <c r="N68" i="8"/>
  <c r="L68" i="8"/>
  <c r="K68" i="8"/>
  <c r="I68" i="8"/>
  <c r="H68" i="8"/>
  <c r="F68" i="8"/>
  <c r="E68" i="8"/>
  <c r="H41" i="3"/>
  <c r="J41" i="3" s="1"/>
  <c r="H35" i="3"/>
  <c r="J35" i="3" s="1"/>
  <c r="H33" i="3"/>
  <c r="J33" i="3" s="1"/>
  <c r="W33" i="3" s="1"/>
  <c r="H31" i="3"/>
  <c r="J31" i="3" s="1"/>
  <c r="H29" i="3"/>
  <c r="J29" i="3" s="1"/>
  <c r="H27" i="3"/>
  <c r="J27" i="3" s="1"/>
  <c r="W27" i="3" s="1"/>
  <c r="H25" i="3"/>
  <c r="J25" i="3" s="1"/>
  <c r="W25" i="3" s="1"/>
  <c r="H23" i="3"/>
  <c r="J23" i="3" s="1"/>
  <c r="W23" i="3" s="1"/>
  <c r="H21" i="3"/>
  <c r="J21" i="3" s="1"/>
  <c r="W21" i="3" s="1"/>
  <c r="H19" i="3"/>
  <c r="J19" i="3" s="1"/>
  <c r="W35" i="3"/>
  <c r="I15" i="10" s="1"/>
  <c r="W31" i="3"/>
  <c r="W29" i="3"/>
  <c r="W19" i="3"/>
  <c r="W17" i="3"/>
  <c r="H17" i="3"/>
  <c r="J17" i="3" s="1"/>
  <c r="S47" i="3" l="1"/>
  <c r="H15" i="7"/>
  <c r="E15" i="9"/>
  <c r="I15" i="7"/>
  <c r="H15" i="13"/>
  <c r="F15" i="9"/>
  <c r="I15" i="13"/>
  <c r="H15" i="8"/>
  <c r="I15" i="8"/>
  <c r="E15" i="8"/>
  <c r="W47" i="3"/>
  <c r="E15" i="13"/>
  <c r="F15" i="8"/>
  <c r="F15" i="13"/>
  <c r="H15" i="9"/>
  <c r="E15" i="7"/>
  <c r="I15" i="9"/>
  <c r="F15" i="7"/>
  <c r="M68" i="11"/>
  <c r="H15" i="10" l="1"/>
  <c r="E15" i="10" l="1"/>
  <c r="H68" i="10"/>
  <c r="E68" i="10"/>
  <c r="E68" i="11"/>
  <c r="I31" i="5" l="1"/>
  <c r="M31" i="5"/>
  <c r="N17" i="6"/>
  <c r="L17" i="6"/>
  <c r="J17" i="6"/>
  <c r="H17" i="6"/>
  <c r="F17" i="6"/>
  <c r="E31" i="5" l="1"/>
  <c r="M15" i="11"/>
  <c r="E15" i="11"/>
  <c r="K15" i="11"/>
  <c r="Z54" i="3" l="1"/>
  <c r="H22" i="6"/>
  <c r="N22" i="6"/>
  <c r="L22" i="6"/>
  <c r="F22" i="6"/>
  <c r="K68" i="11"/>
  <c r="J22" i="6" l="1"/>
  <c r="G31" i="5" l="1"/>
  <c r="K3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Jerry Berggren</author>
  </authors>
  <commentList>
    <comment ref="C6" authorId="0" shapeId="0" xr:uid="{00000000-0006-0000-0200-000001000000}">
      <text>
        <r>
          <rPr>
            <b/>
            <sz val="8"/>
            <color indexed="81"/>
            <rFont val="Tahoma"/>
            <family val="2"/>
          </rPr>
          <t xml:space="preserve">Beneficiary </t>
        </r>
        <r>
          <rPr>
            <sz val="8"/>
            <color indexed="81"/>
            <rFont val="Tahoma"/>
            <family val="2"/>
          </rPr>
          <t xml:space="preserve">is a term that encompasses both the insured and dependents under an indemnity dental benefits product or a dental PPO.  The term means the same as enrollee in the instance of a dental HMO or PPO product.  </t>
        </r>
        <r>
          <rPr>
            <sz val="8"/>
            <color indexed="81"/>
            <rFont val="Tahoma"/>
            <family val="2"/>
          </rPr>
          <t xml:space="preserve">
</t>
        </r>
        <r>
          <rPr>
            <b/>
            <sz val="8"/>
            <color indexed="81"/>
            <rFont val="Tahoma"/>
            <family val="2"/>
          </rPr>
          <t>Enrollees or Enrollment</t>
        </r>
        <r>
          <rPr>
            <sz val="8"/>
            <color indexed="81"/>
            <rFont val="Tahoma"/>
            <family val="2"/>
          </rPr>
          <t xml:space="preserve"> are terms that encompasses all individuals covered under a dental HMO or PPO product, i.e subscribers plus dependents.  The term "beneficiary" as it applies to dental indemnity products can be used interchangeably with this term.
</t>
        </r>
        <r>
          <rPr>
            <b/>
            <sz val="8"/>
            <color indexed="81"/>
            <rFont val="Tahoma"/>
            <family val="2"/>
          </rPr>
          <t>Group</t>
        </r>
        <r>
          <rPr>
            <sz val="8"/>
            <color indexed="81"/>
            <rFont val="Tahoma"/>
            <family val="2"/>
          </rPr>
          <t xml:space="preserve"> refers to a contract or policy of dental insurance that is provided to the employer or other entity  as the policyholder that covers a group of persons as a single unit. 
</t>
        </r>
        <r>
          <rPr>
            <b/>
            <sz val="8"/>
            <color indexed="81"/>
            <rFont val="Tahoma"/>
            <family val="2"/>
          </rPr>
          <t>Individual</t>
        </r>
        <r>
          <rPr>
            <sz val="8"/>
            <color indexed="81"/>
            <rFont val="Tahoma"/>
            <family val="2"/>
          </rPr>
          <t xml:space="preserve"> refers to a dental insurance policy that provides protection to a policyholder and or his or her family; as distinct from group insurance.  
</t>
        </r>
      </text>
    </comment>
    <comment ref="C7" authorId="0" shapeId="0" xr:uid="{00000000-0006-0000-0200-000002000000}">
      <text>
        <r>
          <rPr>
            <b/>
            <sz val="8"/>
            <color indexed="81"/>
            <rFont val="Tahoma"/>
            <family val="2"/>
          </rPr>
          <t>Dental HMO</t>
        </r>
        <r>
          <rPr>
            <sz val="8"/>
            <color indexed="81"/>
            <rFont val="Tahoma"/>
            <family val="2"/>
          </rPr>
          <t xml:space="preserve"> refers to a company which provides comprehensive dental benefits to a defined population of enrollees in exchange for a fixed monthly premium and pays for general dentistry services primarily under capitation arrangements with a contracted network of dentists.  This term includes point-of-service dental HMOs which provide an enrollee option to opt out of the HMO provider network at the point-of-service and obtain dental services on a fee-for-service basis.  (Note: For questions that request information about dental HMO enrollment include all enrollees that your plan writes on a direct basis or administers where the general or other primary care dentists are paid in whole or in part on a capitation basis).  
</t>
        </r>
        <r>
          <rPr>
            <b/>
            <sz val="8"/>
            <color indexed="81"/>
            <rFont val="Tahoma"/>
            <family val="2"/>
          </rPr>
          <t xml:space="preserve">
Dental In Network Only (DINO) or Exclusive Provider Organizations (DEPO) </t>
        </r>
        <r>
          <rPr>
            <sz val="8"/>
            <color indexed="81"/>
            <rFont val="Tahoma"/>
            <family val="2"/>
          </rPr>
          <t xml:space="preserve"> refers to dental benefit plans where the risk for claims incurred is transferred from the enrollee to a third party insurer for a specified premium.  The plans provide discounted fee-for-service coverage to members, but only when they visit a participating dentist.  There is no out-of-network coverage, other than emergency care.</t>
        </r>
        <r>
          <rPr>
            <b/>
            <sz val="8"/>
            <color indexed="81"/>
            <rFont val="Tahoma"/>
            <family val="2"/>
          </rPr>
          <t xml:space="preserve">
Dental Indemnity</t>
        </r>
        <r>
          <rPr>
            <sz val="8"/>
            <color indexed="81"/>
            <rFont val="Tahoma"/>
            <family val="2"/>
          </rPr>
          <t xml:space="preserve"> refers to dental benefit plans which are fully-insured, i.e. where the risk for claims incurred is transferred from employer to a third party insurer for a specified premium.  Providers are reimbursed on a fee-for-service basis and there are no discounted provider contract arrangements whereby the provider agrees to accept a fee below their customary fee (see definition of Fee-for-Service--FFS). 
</t>
        </r>
        <r>
          <rPr>
            <b/>
            <sz val="8"/>
            <color indexed="81"/>
            <rFont val="Tahoma"/>
            <family val="2"/>
          </rPr>
          <t>Dental PPO</t>
        </r>
        <r>
          <rPr>
            <sz val="8"/>
            <color indexed="81"/>
            <rFont val="Tahoma"/>
            <family val="2"/>
          </rPr>
          <t xml:space="preserve"> refers to a fully-insured dental benefit plan where the risk for claims incurred is transferred from employer to a third party insurer for a specified premium.  Dental PPOs have two key characteristics.  Dental plans enter into contracts with providers for the expressed purpose of obtaining a discount from overall fees.  Discounts may be negotiated on a provider practice basis or through use of a schedule of fees.  Enrollees receive value from these discounts when using contracted providers.  Dental PPO products do not include participating provider agreements based on fee-for-service where the provider and plan do not intend to reduce fees or where the provider retains the right to bill the insured for an amount over the negotiated rate. </t>
        </r>
      </text>
    </comment>
    <comment ref="C12" authorId="0" shapeId="0" xr:uid="{00000000-0006-0000-0200-000003000000}">
      <text>
        <r>
          <rPr>
            <b/>
            <sz val="8"/>
            <color indexed="81"/>
            <rFont val="Tahoma"/>
            <family val="2"/>
          </rPr>
          <t xml:space="preserve">ASO (Administrative Services Only; also ASC Administrative Services Contract) </t>
        </r>
        <r>
          <rPr>
            <sz val="8"/>
            <color indexed="81"/>
            <rFont val="Tahoma"/>
            <family val="2"/>
          </rPr>
          <t xml:space="preserve">refers to the services provided to a self-insured employer benefit plan whether based on an indemnity or PPO product.  A self-insured product is one where the risk for claims is retained by the employer and or its employees and service fees for processing claims are paid to a third party.  
</t>
        </r>
        <r>
          <rPr>
            <b/>
            <sz val="8"/>
            <color indexed="81"/>
            <rFont val="Tahoma"/>
            <family val="2"/>
          </rPr>
          <t xml:space="preserve">Enrollees or Enrollment </t>
        </r>
        <r>
          <rPr>
            <sz val="8"/>
            <color indexed="81"/>
            <rFont val="Tahoma"/>
            <family val="2"/>
          </rPr>
          <t>are terms that encompass all individuals covered under a dental HMO or PPO product, i.e subscribers plus dependents.  The term "beneficiary" as it applies to dental indemnity products can be used interchangeably with this term.</t>
        </r>
      </text>
    </comment>
    <comment ref="D15" authorId="0" shapeId="0" xr:uid="{00000000-0006-0000-0200-000004000000}">
      <text>
        <r>
          <rPr>
            <b/>
            <sz val="8"/>
            <color indexed="81"/>
            <rFont val="Tahoma"/>
            <family val="2"/>
          </rPr>
          <t xml:space="preserve">Enrollees or Enrollment </t>
        </r>
        <r>
          <rPr>
            <sz val="8"/>
            <color indexed="81"/>
            <rFont val="Tahoma"/>
            <family val="2"/>
          </rPr>
          <t>are terms that encompasses all individuals covered under a dental HMO or PPO product, i.e subscribers plus dependents.  The term "beneficiary" as it applies to dental indemnity products can be used interchangeably with this term.</t>
        </r>
      </text>
    </comment>
    <comment ref="F15" authorId="0" shapeId="0" xr:uid="{00000000-0006-0000-0200-000005000000}">
      <text>
        <r>
          <rPr>
            <b/>
            <sz val="8"/>
            <color indexed="81"/>
            <rFont val="Tahoma"/>
            <family val="2"/>
          </rPr>
          <t xml:space="preserve"> Subscriber </t>
        </r>
        <r>
          <rPr>
            <sz val="8"/>
            <color indexed="81"/>
            <rFont val="Tahoma"/>
            <family val="2"/>
          </rPr>
          <t xml:space="preserve">is a term that is applied to the certificate-holder under a group policy.  The term is used interchangeably with the terms "insured or member."  The subscriber may add "dependents" to his or her coverage under the terms of the policy.  </t>
        </r>
      </text>
    </comment>
    <comment ref="I15" authorId="0" shapeId="0" xr:uid="{57E4A235-1F1C-4BAE-93E4-9679251D8B6A}">
      <text>
        <r>
          <rPr>
            <b/>
            <sz val="8"/>
            <color indexed="81"/>
            <rFont val="Tahoma"/>
            <family val="2"/>
          </rPr>
          <t xml:space="preserve"> Subscriber </t>
        </r>
        <r>
          <rPr>
            <sz val="8"/>
            <color indexed="81"/>
            <rFont val="Tahoma"/>
            <family val="2"/>
          </rPr>
          <t xml:space="preserve">is a term that is applied to the certificate-holder under a group policy.  The term is used interchangeably with the terms "insured or member."  The subscriber may add "dependents" to his or her coverage under the terms of the policy.  </t>
        </r>
      </text>
    </comment>
    <comment ref="S15" authorId="0" shapeId="0" xr:uid="{00000000-0006-0000-0200-000006000000}">
      <text>
        <r>
          <rPr>
            <b/>
            <sz val="8"/>
            <color indexed="81"/>
            <rFont val="Tahoma"/>
            <family val="2"/>
          </rPr>
          <t xml:space="preserve">Enrollees or Enrollment </t>
        </r>
        <r>
          <rPr>
            <sz val="8"/>
            <color indexed="81"/>
            <rFont val="Tahoma"/>
            <family val="2"/>
          </rPr>
          <t>are terms that encompasses all individuals covered under a dental HMO or PPO product, i.e subscribers plus dependents.  The term "beneficiary" as it applies to dental indemnity products can be used interchangeably with this term.</t>
        </r>
      </text>
    </comment>
    <comment ref="C17" authorId="0" shapeId="0" xr:uid="{00000000-0006-0000-0200-000007000000}">
      <text>
        <r>
          <rPr>
            <b/>
            <sz val="8"/>
            <color indexed="81"/>
            <rFont val="Tahoma"/>
            <family val="2"/>
          </rPr>
          <t>Dental HMO</t>
        </r>
        <r>
          <rPr>
            <sz val="8"/>
            <color indexed="81"/>
            <rFont val="Tahoma"/>
            <family val="2"/>
          </rPr>
          <t xml:space="preserve"> refers to a company which provides comprehensive dental benefits to a defined population of enrollees in exchange for a fixed monthly premium and pays for general dentistry services primarily under capitation arrangements with a contracted network of dentists.  This term includes point-of-service dental HMOs which provide an enrollee option to opt out of the HMO provider network at the point-of-service and obtain dental services on a fee-for-service basis.  (Note: For questions that request information about dental HMO enrollment include all enrollees that your plan writes on a direct basis or administers where the general or other primary care dentists are paid in whole or in part on a capitation basis).  </t>
        </r>
      </text>
    </comment>
    <comment ref="C21" authorId="0" shapeId="0" xr:uid="{00000000-0006-0000-0200-000008000000}">
      <text>
        <r>
          <rPr>
            <b/>
            <sz val="8"/>
            <color indexed="81"/>
            <rFont val="Tahoma"/>
            <family val="2"/>
          </rPr>
          <t xml:space="preserve">Dental In Network Only (DINO) </t>
        </r>
        <r>
          <rPr>
            <sz val="8"/>
            <color indexed="81"/>
            <rFont val="Tahoma"/>
            <family val="2"/>
          </rPr>
          <t>or</t>
        </r>
        <r>
          <rPr>
            <b/>
            <sz val="8"/>
            <color indexed="81"/>
            <rFont val="Tahoma"/>
            <family val="2"/>
          </rPr>
          <t xml:space="preserve"> Exclusive Provider Organizations (DEPO)  </t>
        </r>
        <r>
          <rPr>
            <sz val="8"/>
            <color indexed="81"/>
            <rFont val="Tahoma"/>
            <family val="2"/>
          </rPr>
          <t>refers to dental benefit plans where the risk for claims incurred is transferred from the enrollee to a third party insurer for a specified premium.  The plans provide discounted fee-for-service coverage to members, but only when they visit a participating dentist.  There is no out-of-network coverage, other than emergency care.</t>
        </r>
      </text>
    </comment>
    <comment ref="C25" authorId="0" shapeId="0" xr:uid="{00000000-0006-0000-0200-000009000000}">
      <text>
        <r>
          <rPr>
            <b/>
            <sz val="8"/>
            <color indexed="81"/>
            <rFont val="Tahoma"/>
            <family val="2"/>
          </rPr>
          <t xml:space="preserve">Dental PPO </t>
        </r>
        <r>
          <rPr>
            <sz val="8"/>
            <color indexed="81"/>
            <rFont val="Tahoma"/>
            <family val="2"/>
          </rPr>
          <t xml:space="preserve">refers to a fully-insured dental benefit plan where the risk for claims incurred is transferred from employer to a third party insurer for a specified premium.  Dental PPOs have two key characteristics.  Dental plans enter into contracts with providers for the expressed purpose of obtaining a discount from overall fees.  Discounts may be negotiated on a provider practice basis or through use of a schedule of fees.  Enrollees receive value from these discounts when using contracted providers.  Dental PPO products do not include participating provider agreements based on fee-for-service where the provider and plan do not intend to reduce fees or where the provider retains the right to bill the insured for an amount over the negotiated rate. </t>
        </r>
      </text>
    </comment>
    <comment ref="C29" authorId="0" shapeId="0" xr:uid="{00000000-0006-0000-0200-00000A000000}">
      <text>
        <r>
          <rPr>
            <b/>
            <sz val="8"/>
            <color indexed="81"/>
            <rFont val="Tahoma"/>
            <family val="2"/>
          </rPr>
          <t xml:space="preserve">Dental Indemnity </t>
        </r>
        <r>
          <rPr>
            <sz val="8"/>
            <color indexed="81"/>
            <rFont val="Tahoma"/>
            <family val="2"/>
          </rPr>
          <t>refers to dental benefit plans which are fully-insured, i.e. where the risk for claims incurred is transferred from employer to a third party insurer for a specified premium.  Providers are reimbursed on a fee-for-service basis and there are no discounted provider contract arrangements whereby the provider agrees to accept a fee below their customary fee (see definition of Fee-for-Service--FFS).</t>
        </r>
      </text>
    </comment>
    <comment ref="C33" authorId="0" shapeId="0" xr:uid="{00000000-0006-0000-0200-00000B000000}">
      <text>
        <r>
          <rPr>
            <b/>
            <sz val="8"/>
            <color indexed="81"/>
            <rFont val="Tahoma"/>
            <family val="2"/>
          </rPr>
          <t xml:space="preserve">Dental Savings (Discount Dental) Plans - </t>
        </r>
        <r>
          <rPr>
            <sz val="8"/>
            <color indexed="81"/>
            <rFont val="Tahoma"/>
            <family val="2"/>
          </rPr>
          <t xml:space="preserve">previously referred to as dental Referral plans - are non-insured programs in which a panel of dentists agrees to perform services for enrollees at a specified  discounted price, or discount off their usual charge.  No payment is made by the referral plan to the dentists; dentists are paid the negotiated fee directly by the enrollee.  </t>
        </r>
      </text>
    </comment>
    <comment ref="C35" authorId="0" shapeId="0" xr:uid="{00000000-0006-0000-0200-00000C000000}">
      <text>
        <r>
          <rPr>
            <b/>
            <sz val="8"/>
            <color indexed="81"/>
            <rFont val="Tahoma"/>
            <family val="2"/>
          </rPr>
          <t xml:space="preserve">Direct Reimbursement </t>
        </r>
        <r>
          <rPr>
            <sz val="8"/>
            <color indexed="81"/>
            <rFont val="Tahoma"/>
            <family val="2"/>
          </rPr>
          <t>is a self-funded program in which the individual is reimbursed based on a percentage of dollars spent for dental care provided, and which allows beneficiaries to seek treatment from the dentist of their choice without network limitations.</t>
        </r>
      </text>
    </comment>
    <comment ref="C37" authorId="0" shapeId="0" xr:uid="{00000000-0006-0000-0200-00000D000000}">
      <text>
        <r>
          <rPr>
            <b/>
            <sz val="8"/>
            <color indexed="81"/>
            <rFont val="Tahoma"/>
            <family val="2"/>
          </rPr>
          <t xml:space="preserve">Medicaid </t>
        </r>
        <r>
          <rPr>
            <sz val="8"/>
            <color indexed="81"/>
            <rFont val="Tahoma"/>
            <family val="2"/>
          </rPr>
          <t>is a government insurance program for persons of all ages whose income and resources are insufficient to pay for health care; Medicaid is state administered and financed by both the states and the federal government.  Limited dental is provided universally under Medicaid for children and in some states for adults as well.</t>
        </r>
      </text>
    </comment>
    <comment ref="C39" authorId="1" shapeId="0" xr:uid="{00000000-0006-0000-0200-00000E000000}">
      <text>
        <r>
          <rPr>
            <sz val="9"/>
            <color indexed="81"/>
            <rFont val="Tahoma"/>
            <family val="2"/>
          </rPr>
          <t xml:space="preserve">The </t>
        </r>
        <r>
          <rPr>
            <b/>
            <sz val="9"/>
            <color indexed="81"/>
            <rFont val="Tahoma"/>
            <family val="2"/>
          </rPr>
          <t>Children’s Health Insurance Program (CHIP)</t>
        </r>
        <r>
          <rPr>
            <sz val="9"/>
            <color indexed="81"/>
            <rFont val="Tahoma"/>
            <family val="2"/>
          </rPr>
          <t xml:space="preserve"> provides health coverage to eligible children, through both Medicaid and separate CHIP programs. CHIP is administered by states, according to federal requirements. The program is funded jointly by states and the federal government.</t>
        </r>
      </text>
    </comment>
    <comment ref="C41" authorId="0" shapeId="0" xr:uid="{00000000-0006-0000-0200-00000F000000}">
      <text>
        <r>
          <rPr>
            <b/>
            <sz val="8"/>
            <color indexed="81"/>
            <rFont val="Tahoma"/>
            <family val="2"/>
          </rPr>
          <t>Medicare</t>
        </r>
        <r>
          <rPr>
            <sz val="8"/>
            <color indexed="81"/>
            <rFont val="Tahoma"/>
            <family val="2"/>
          </rPr>
          <t xml:space="preserve"> is a government program that provides hospital benefits (Medicare Part A), medical benefits (Medicare Part B), and pharmacy benefits (Medicare Part D) to persons age 65 or older and to some others.  Dental care is not covered under Medicare, but may be covered in Medicare supplemental policies or Medicare Advantage plans administered by private companies.  Medicare is administered by the Social Security Administration.</t>
        </r>
      </text>
    </comment>
    <comment ref="C43" authorId="0" shapeId="0" xr:uid="{8035DF09-E2DB-495D-89AA-4CE70D258F24}">
      <text>
        <r>
          <rPr>
            <b/>
            <sz val="8"/>
            <color indexed="81"/>
            <rFont val="Tahoma"/>
            <family val="2"/>
          </rPr>
          <t>Medicare</t>
        </r>
        <r>
          <rPr>
            <sz val="8"/>
            <color indexed="81"/>
            <rFont val="Tahoma"/>
            <family val="2"/>
          </rPr>
          <t xml:space="preserve"> is a government program that provides hospital benefits (Medicare Part A), medical benefits (Medicare Part B), and pharmacy benefits (Medicare Part D) to persons age 65 or older and to some others.  Dental care is not covered under Medicare, but may be covered in Medicare supplemental policies or Medicare Advantage plans administered by private companies.  Medicare is administered by the Social Security Administration.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C7" authorId="0" shapeId="0" xr:uid="{00000000-0006-0000-0300-000001000000}">
      <text>
        <r>
          <rPr>
            <b/>
            <sz val="8"/>
            <color indexed="81"/>
            <rFont val="Tahoma"/>
            <family val="2"/>
          </rPr>
          <t xml:space="preserve"> Medicaid </t>
        </r>
        <r>
          <rPr>
            <sz val="8"/>
            <color indexed="81"/>
            <rFont val="Tahoma"/>
            <family val="2"/>
          </rPr>
          <t xml:space="preserve">is a government insurance program for persons of all ages whose income and resources are insufficient to pay for health care; Medicaid is state administered and financed by both the states and the federal government.  Limited dental is provided universally under Medicaid for children and in some states for adults as well.
</t>
        </r>
        <r>
          <rPr>
            <b/>
            <sz val="8"/>
            <color indexed="81"/>
            <rFont val="Tahoma"/>
            <family val="2"/>
          </rPr>
          <t>Medicare</t>
        </r>
        <r>
          <rPr>
            <sz val="8"/>
            <color indexed="81"/>
            <rFont val="Tahoma"/>
            <family val="2"/>
          </rPr>
          <t xml:space="preserve"> is a government program that provides hospital benefits (Medicare Part A), medical benefits (Medicare Part B), and pharmacy benefits (Medicare Part D) to persons age 65 or older and to some others.  Dental care is not covered under Medicare, but may be covered in Medicare supplemental policies administered by private companies.  Medicare is administered by the Social Security Administration.</t>
        </r>
      </text>
    </comment>
    <comment ref="C8" authorId="0" shapeId="0" xr:uid="{00000000-0006-0000-0300-000002000000}">
      <text>
        <r>
          <rPr>
            <b/>
            <sz val="8"/>
            <color indexed="81"/>
            <rFont val="Tahoma"/>
            <family val="2"/>
          </rPr>
          <t xml:space="preserve">Dental HMO </t>
        </r>
        <r>
          <rPr>
            <sz val="8"/>
            <color indexed="81"/>
            <rFont val="Tahoma"/>
            <family val="2"/>
          </rPr>
          <t xml:space="preserve">refers to a company which provides comprehensive dental benefits to a defined population of enrollees in exchange for a fixed monthly premium and pays for general dentistry services primarily under capitation arrangements with a contracted network of dentists.  This term includes point-of-service dental HMOs which provide an enrollee option to opt out of the HMO provider network at the point-of-service and obtain dental services on a fee-for-service basis.  (Note: For questions that request information about dental HMO enrollment include all enrollees that your plan writes on a direct basis or administers where the general or other primary care dentists are paid in whole or in part on a capitation basis).  </t>
        </r>
        <r>
          <rPr>
            <b/>
            <sz val="8"/>
            <color indexed="81"/>
            <rFont val="Tahoma"/>
            <family val="2"/>
          </rPr>
          <t xml:space="preserve">
Dental Indemnity </t>
        </r>
        <r>
          <rPr>
            <sz val="8"/>
            <color indexed="81"/>
            <rFont val="Tahoma"/>
            <family val="2"/>
          </rPr>
          <t xml:space="preserve">refers to dental benefit plans which are fully-insured, i.e. where the risk for claims incurred is transferred from employer to a third party insurer for a specified premium.  Providers are reimbursed on a fee-for-service basis and there are no discounted provider contract arrangements whereby the provider agrees to accept a fee below their customary fee (see definition of Fee-for-Service--FFS). </t>
        </r>
        <r>
          <rPr>
            <b/>
            <sz val="8"/>
            <color indexed="81"/>
            <rFont val="Tahoma"/>
            <family val="2"/>
          </rPr>
          <t xml:space="preserve">
Dental PPO </t>
        </r>
        <r>
          <rPr>
            <sz val="8"/>
            <color indexed="81"/>
            <rFont val="Tahoma"/>
            <family val="2"/>
          </rPr>
          <t xml:space="preserve">refers to a fully-insured dental benefit plan where the risk for claims incurred is transferred from employer to a third party insurer for a specified premium.  Dental PPOs have two key characteristics.  Dental plans enter into contracts with providers for the expressed purpose of obtaining a discount from overall fees.  Discounts may be negotiated on a provider practice basis or through use of a schedule of fees.  Enrollees receive value from these discounts when using contracted providers.  Dental PPO products do not include participating provider agreements based on fee-for-service where the provider and plan do not intend to reduce fees or where the provider retains the right to bill the insured for an amount over the negotiated rate. </t>
        </r>
      </text>
    </comment>
    <comment ref="E17" authorId="0" shapeId="0" xr:uid="{00000000-0006-0000-0300-000003000000}">
      <text>
        <r>
          <rPr>
            <b/>
            <sz val="8"/>
            <color indexed="81"/>
            <rFont val="Tahoma"/>
            <family val="2"/>
          </rPr>
          <t xml:space="preserve">Dental HMO </t>
        </r>
        <r>
          <rPr>
            <sz val="8"/>
            <color indexed="81"/>
            <rFont val="Tahoma"/>
            <family val="2"/>
          </rPr>
          <t xml:space="preserve">refers to a company which provides comprehensive dental benefits to a defined population of enrollees in exchange for a fixed monthly premium and pays for general dentistry services primarily under capitation arrangements with a contracted network of dentists.  This term includes point-of-service dental HMOs which provide an enrollee option to opt out of the HMO provider network at the point-of-service and obtain dental services on a fee-for-service basis.  (Note: For questions that request information about dental HMO enrollment include all enrollees that your plan writes on a direct basis or administers where the general or other primary care dentists are paid in whole or in part on a capitation basis).  </t>
        </r>
      </text>
    </comment>
    <comment ref="G17" authorId="0" shapeId="0" xr:uid="{00000000-0006-0000-0300-000004000000}">
      <text>
        <r>
          <rPr>
            <b/>
            <sz val="8"/>
            <color indexed="81"/>
            <rFont val="Tahoma"/>
            <family val="2"/>
          </rPr>
          <t xml:space="preserve">Dental PPO </t>
        </r>
        <r>
          <rPr>
            <sz val="8"/>
            <color indexed="81"/>
            <rFont val="Tahoma"/>
            <family val="2"/>
          </rPr>
          <t xml:space="preserve">refers to a fully-insured dental benefit plan where the risk for claims incurred is transferred from employer to a third party insurer for a specified premium.  Dental PPOs have two key characteristics.  Dental plans enter into contracts with providers for the expressed purpose of obtaining a discount from overall fees.  Discounts may be negotiated on a provider practice basis or through use of a schedule of fees.  Enrollees receive value from these discounts when using contracted providers.  Dental PPO products do not include participating provider agreements based on fee-for-service where the provider and plan do not intend to reduce fees or where the provider retains the right to bill the insured for an amount over the negotiated rate. </t>
        </r>
      </text>
    </comment>
    <comment ref="I17" authorId="0" shapeId="0" xr:uid="{00000000-0006-0000-0300-000005000000}">
      <text>
        <r>
          <rPr>
            <b/>
            <sz val="8"/>
            <color indexed="81"/>
            <rFont val="Tahoma"/>
            <family val="2"/>
          </rPr>
          <t xml:space="preserve">Dental PPO </t>
        </r>
        <r>
          <rPr>
            <sz val="8"/>
            <color indexed="81"/>
            <rFont val="Tahoma"/>
            <family val="2"/>
          </rPr>
          <t xml:space="preserve">refers to a fully-insured dental benefit plan where the risk for claims incurred is transferred from employer to a third party insurer for a specified premium.  Dental PPOs have two key characteristics.  Dental plans enter into contracts with providers for the expressed purpose of obtaining a discount from overall fees.  Discounts may be negotiated on a provider practice basis or through use of a schedule of fees.  Enrollees receive value from these discounts when using contracted providers.  Dental PPO products do not include participating provider agreements based on fee-for-service where the provider and plan do not intend to reduce fees or where the provider retains the right to bill the insured for an amount over the negotiated rate. </t>
        </r>
      </text>
    </comment>
    <comment ref="K17" authorId="0" shapeId="0" xr:uid="{00000000-0006-0000-0300-000006000000}">
      <text>
        <r>
          <rPr>
            <b/>
            <sz val="8"/>
            <color indexed="81"/>
            <rFont val="Tahoma"/>
            <family val="2"/>
          </rPr>
          <t xml:space="preserve">Dental Indemnity </t>
        </r>
        <r>
          <rPr>
            <sz val="8"/>
            <color indexed="81"/>
            <rFont val="Tahoma"/>
            <family val="2"/>
          </rPr>
          <t xml:space="preserve">refers to dental benefit plans which are fully-insured, i.e. where the risk for claims incurred is transferred from employer to a third party insurer for a specified premium.  Providers are reimbursed on a fee-for-service basis and there are no discounted provider contract arrangements whereby the provider agrees to accept a fee below their customary fee (see definition of Fee-for-Service--FFS). </t>
        </r>
      </text>
    </comment>
    <comment ref="M17" authorId="0" shapeId="0" xr:uid="{00000000-0006-0000-0300-000007000000}">
      <text>
        <r>
          <rPr>
            <b/>
            <sz val="8"/>
            <color indexed="81"/>
            <rFont val="Tahoma"/>
            <family val="2"/>
          </rPr>
          <t>Dental Savings (Discount Dental) Plans -</t>
        </r>
        <r>
          <rPr>
            <sz val="8"/>
            <color indexed="81"/>
            <rFont val="Tahoma"/>
            <family val="2"/>
          </rPr>
          <t xml:space="preserve"> previously referred to as dental Referral plans - are non-insured programs in which a panel of dentists agrees to perform services for enrollees at a specified  discounted price, or discount off their usual charge.  No payment is made by the referral plan to the dentists; dentists are paid the negotiated fee directly by the enrollee. </t>
        </r>
      </text>
    </comment>
    <comment ref="C19" authorId="0" shapeId="0" xr:uid="{00000000-0006-0000-0300-000008000000}">
      <text>
        <r>
          <rPr>
            <b/>
            <sz val="8"/>
            <color indexed="81"/>
            <rFont val="Tahoma"/>
            <family val="2"/>
          </rPr>
          <t xml:space="preserve">Group </t>
        </r>
        <r>
          <rPr>
            <sz val="8"/>
            <color indexed="81"/>
            <rFont val="Tahoma"/>
            <family val="2"/>
          </rPr>
          <t xml:space="preserve">refers to a contract or policy of dental insurance that is provided to the employer or other entity  as the policyholder that covers a group of persons as a single unit. </t>
        </r>
      </text>
    </comment>
    <comment ref="C21" authorId="0" shapeId="0" xr:uid="{00000000-0006-0000-0300-000009000000}">
      <text>
        <r>
          <rPr>
            <b/>
            <sz val="8"/>
            <color indexed="81"/>
            <rFont val="Tahoma"/>
            <family val="2"/>
          </rPr>
          <t xml:space="preserve">Group </t>
        </r>
        <r>
          <rPr>
            <sz val="8"/>
            <color indexed="81"/>
            <rFont val="Tahoma"/>
            <family val="2"/>
          </rPr>
          <t xml:space="preserve">refers to a contract or policy of dental insurance that is provided to the employer or other entity  as the policyholder that covers a group of persons as a single unit. </t>
        </r>
      </text>
    </comment>
    <comment ref="C25" authorId="0" shapeId="0" xr:uid="{00000000-0006-0000-0300-00000A000000}">
      <text>
        <r>
          <rPr>
            <b/>
            <sz val="8"/>
            <color indexed="81"/>
            <rFont val="Tahoma"/>
            <family val="2"/>
          </rPr>
          <t xml:space="preserve"> Individual </t>
        </r>
        <r>
          <rPr>
            <sz val="8"/>
            <color indexed="81"/>
            <rFont val="Tahoma"/>
            <family val="2"/>
          </rPr>
          <t xml:space="preserve">refers to a dental insurance policy that provides protection to a policyholder and or his or her family; as distinct from group insurance.  </t>
        </r>
      </text>
    </comment>
    <comment ref="C27" authorId="0" shapeId="0" xr:uid="{00000000-0006-0000-0300-00000B000000}">
      <text>
        <r>
          <rPr>
            <b/>
            <sz val="8"/>
            <color indexed="81"/>
            <rFont val="Tahoma"/>
            <family val="2"/>
          </rPr>
          <t>Riders</t>
        </r>
        <r>
          <rPr>
            <sz val="8"/>
            <color indexed="81"/>
            <rFont val="Tahoma"/>
            <family val="2"/>
          </rPr>
          <t xml:space="preserve"> are provisions that amend the basic contract of medical benefits to provide a limited dental benefit.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C7" authorId="0" shapeId="0" xr:uid="{00000000-0006-0000-0400-000001000000}">
      <text>
        <r>
          <rPr>
            <b/>
            <sz val="8"/>
            <color indexed="81"/>
            <rFont val="Tahoma"/>
            <family val="2"/>
          </rPr>
          <t xml:space="preserve"> Medicaid </t>
        </r>
        <r>
          <rPr>
            <sz val="8"/>
            <color indexed="81"/>
            <rFont val="Tahoma"/>
            <family val="2"/>
          </rPr>
          <t>is a government insurance program for persons of all ages whose income and resources are insufficient to pay for health care; Medicaid is state administered and financed by both the states and the federal government.  Limited dental is provided universally under Medicaid for children and in some states for adults as well.</t>
        </r>
        <r>
          <rPr>
            <b/>
            <sz val="8"/>
            <color indexed="81"/>
            <rFont val="Tahoma"/>
            <family val="2"/>
          </rPr>
          <t xml:space="preserve">
Medicare </t>
        </r>
        <r>
          <rPr>
            <sz val="8"/>
            <color indexed="81"/>
            <rFont val="Tahoma"/>
            <family val="2"/>
          </rPr>
          <t>is a government program that provides hospital benefits (Medicare Part A), medical benefits (Medicare Part B), and pharmacy benefits (Medicare Part D) to persons age 65 or older and to some others.  Dental care is not covered under Medicare, but may be covered in Medicare supplemental policies administered by private companies.  Medicare is administered by the Social Security Administration.</t>
        </r>
      </text>
    </comment>
    <comment ref="C8" authorId="0" shapeId="0" xr:uid="{00000000-0006-0000-0400-000002000000}">
      <text>
        <r>
          <rPr>
            <b/>
            <sz val="8"/>
            <color indexed="81"/>
            <rFont val="Tahoma"/>
            <family val="2"/>
          </rPr>
          <t>Dental HMO</t>
        </r>
        <r>
          <rPr>
            <sz val="8"/>
            <color indexed="81"/>
            <rFont val="Tahoma"/>
            <family val="2"/>
          </rPr>
          <t xml:space="preserve"> refers to a company which provides comprehensive dental benefits to a defined population of enrollees in exchange for a fixed monthly premium and pays for general dentistry services primarily under capitation arrangements with a contracted network of dentists.  This term includes point-of-service dental HMOs which provide an enrollee option to opt out of the HMO provider network at the point-of-service and obtain dental services on a fee-for-service basis.  (Note: For questions that request information about dental HMO enrollment include all enrollees that your plan writes on a direct basis or administers where the general or other primary care dentists are paid in whole or in part on a capitation basis).  </t>
        </r>
        <r>
          <rPr>
            <b/>
            <sz val="8"/>
            <color indexed="81"/>
            <rFont val="Tahoma"/>
            <family val="2"/>
          </rPr>
          <t xml:space="preserve">
Dental Indemnity</t>
        </r>
        <r>
          <rPr>
            <sz val="8"/>
            <color indexed="81"/>
            <rFont val="Tahoma"/>
            <family val="2"/>
          </rPr>
          <t xml:space="preserve"> refers to dental benefit plans which are fully-insured, i.e. where the risk for claims incurred is transferred from employer to a third party insurer for a specified premium.  Providers are reimbursed on a fee-for-service basis and there are no discounted provider contract arrangements whereby the provider agrees to accept a fee below their customary fee (see definition of Fee-for-Service--FFS). </t>
        </r>
        <r>
          <rPr>
            <b/>
            <sz val="8"/>
            <color indexed="81"/>
            <rFont val="Tahoma"/>
            <family val="2"/>
          </rPr>
          <t xml:space="preserve">
Dental PPO </t>
        </r>
        <r>
          <rPr>
            <sz val="8"/>
            <color indexed="81"/>
            <rFont val="Tahoma"/>
            <family val="2"/>
          </rPr>
          <t xml:space="preserve">refers to a fully-insured dental benefit plan where the risk for claims incurred is transferred from employer to a third party insurer for a specified premium.  Dental PPOs have two key characteristics.  Dental plans enter into contracts with providers for the expressed purpose of obtaining a discount from overall fees.  Discounts may be negotiated on a provider practice basis or through use of a schedule of fees.  Enrollees receive value from these discounts when using contracted providers.  Dental PPO products do not include participating provider agreements based on fee-for-service where the provider and plan do not intend to reduce fees or where the provider retains the right to bill the insured for an amount over the negotiated rate. </t>
        </r>
      </text>
    </comment>
    <comment ref="F11" authorId="0" shapeId="0" xr:uid="{00000000-0006-0000-0400-000003000000}">
      <text>
        <r>
          <rPr>
            <b/>
            <sz val="8"/>
            <color indexed="81"/>
            <rFont val="Tahoma"/>
            <family val="2"/>
          </rPr>
          <t xml:space="preserve">Dental HMO </t>
        </r>
        <r>
          <rPr>
            <sz val="8"/>
            <color indexed="81"/>
            <rFont val="Tahoma"/>
            <family val="2"/>
          </rPr>
          <t xml:space="preserve">refers to a company which provides comprehensive dental benefits to a defined population of enrollees in exchange for a fixed monthly premium and pays for general dentistry services primarily under capitation arrangements with a contracted network of dentists.  This term includes point-of-service dental HMOs which provide an enrollee option to opt out of the HMO provider network at the point-of-service and obtain dental services on a fee-for-service basis.  (Note: For questions that request information about dental HMO enrollment include all enrollees that your plan writes on a direct basis or administers where the general or other primary care dentists are paid in whole or in part on a capitation basis).  </t>
        </r>
      </text>
    </comment>
    <comment ref="H11" authorId="0" shapeId="0" xr:uid="{00000000-0006-0000-0400-000004000000}">
      <text>
        <r>
          <rPr>
            <b/>
            <sz val="8"/>
            <color indexed="81"/>
            <rFont val="Tahoma"/>
            <family val="2"/>
          </rPr>
          <t xml:space="preserve">Dental PPO </t>
        </r>
        <r>
          <rPr>
            <sz val="8"/>
            <color indexed="81"/>
            <rFont val="Tahoma"/>
            <family val="2"/>
          </rPr>
          <t xml:space="preserve">refers to a fully-insured dental benefit plan where the risk for claims incurred is transferred from employer to a third party insurer for a specified premium.  Dental PPOs have two key characteristics.  Dental plans enter into contracts with providers for the expressed purpose of obtaining a discount from overall fees.  Discounts may be negotiated on a provider practice basis or through use of a schedule of fees.  Enrollees receive value from these discounts when using contracted providers.  Dental PPO products do not include participating provider agreements based on fee-for-service where the provider and plan do not intend to reduce fees or where the provider retains the right to bill the insured for an amount over the negotiated rate. </t>
        </r>
      </text>
    </comment>
    <comment ref="J11" authorId="0" shapeId="0" xr:uid="{00000000-0006-0000-0400-000005000000}">
      <text>
        <r>
          <rPr>
            <b/>
            <sz val="8"/>
            <color indexed="81"/>
            <rFont val="Tahoma"/>
            <family val="2"/>
          </rPr>
          <t xml:space="preserve">Dental PPO </t>
        </r>
        <r>
          <rPr>
            <sz val="8"/>
            <color indexed="81"/>
            <rFont val="Tahoma"/>
            <family val="2"/>
          </rPr>
          <t xml:space="preserve">refers to a fully-insured dental benefit plan where the risk for claims incurred is transferred from employer to a third party insurer for a specified premium.  Dental PPOs have two key characteristics.  Dental plans enter into contracts with providers for the expressed purpose of obtaining a discount from overall fees.  Discounts may be negotiated on a provider practice basis or through use of a schedule of fees.  Enrollees receive value from these discounts when using contracted providers.  Dental PPO products do not include participating provider agreements based on fee-for-service where the provider and plan do not intend to reduce fees or where the provider retains the right to bill the insured for an amount over the negotiated rate. </t>
        </r>
      </text>
    </comment>
    <comment ref="L11" authorId="0" shapeId="0" xr:uid="{00000000-0006-0000-0400-000006000000}">
      <text>
        <r>
          <rPr>
            <b/>
            <sz val="8"/>
            <color indexed="81"/>
            <rFont val="Tahoma"/>
            <family val="2"/>
          </rPr>
          <t xml:space="preserve">Dental Indemnity </t>
        </r>
        <r>
          <rPr>
            <sz val="8"/>
            <color indexed="81"/>
            <rFont val="Tahoma"/>
            <family val="2"/>
          </rPr>
          <t xml:space="preserve">refers to dental benefit plans which are fully-insured, i.e. where the risk for claims incurred is transferred from employer to a third party insurer for a specified premium.  Providers are reimbursed on a fee-for-service basis and there are no discounted provider contract arrangements whereby the provider agrees to accept a fee below their customary fee (see definition of Fee-for-Service--FFS). </t>
        </r>
      </text>
    </comment>
    <comment ref="N11" authorId="0" shapeId="0" xr:uid="{00000000-0006-0000-0400-000007000000}">
      <text>
        <r>
          <rPr>
            <b/>
            <sz val="8"/>
            <color indexed="81"/>
            <rFont val="Tahoma"/>
            <family val="2"/>
          </rPr>
          <t>Dental Savings (Discount Dental) Plans -</t>
        </r>
        <r>
          <rPr>
            <sz val="8"/>
            <color indexed="81"/>
            <rFont val="Tahoma"/>
            <family val="2"/>
          </rPr>
          <t xml:space="preserve"> previously referred to as dental Referral plans - are non-insured programs in which a panel of dentists agrees to perform services for enrollees at a specified  discounted price, or discount off their usual charge.  No payment is made by the referral plan to the dentists; dentists are paid the negotiated fee directly by the enrollee. </t>
        </r>
      </text>
    </comment>
    <comment ref="C13" authorId="0" shapeId="0" xr:uid="{00000000-0006-0000-0400-000008000000}">
      <text>
        <r>
          <rPr>
            <b/>
            <sz val="8"/>
            <color indexed="81"/>
            <rFont val="Tahoma"/>
            <family val="2"/>
          </rPr>
          <t xml:space="preserve">Employer Paid </t>
        </r>
        <r>
          <rPr>
            <sz val="8"/>
            <color indexed="81"/>
            <rFont val="Tahoma"/>
            <family val="2"/>
          </rPr>
          <t xml:space="preserve">refers to products where the employer pays 100% of the employee premium.  </t>
        </r>
      </text>
    </comment>
    <comment ref="C15" authorId="0" shapeId="0" xr:uid="{00000000-0006-0000-0400-000009000000}">
      <text>
        <r>
          <rPr>
            <b/>
            <sz val="8"/>
            <color indexed="81"/>
            <rFont val="Tahoma"/>
            <family val="2"/>
          </rPr>
          <t xml:space="preserve">Voluntary </t>
        </r>
        <r>
          <rPr>
            <sz val="8"/>
            <color indexed="81"/>
            <rFont val="Tahoma"/>
            <family val="2"/>
          </rPr>
          <t>refers to a group product offered through the employer where the employee pays a substantial portion of the premium, usually 100%, and includes defined contribution plans where an employee may choose a mix of benefits that suits their personal situation.  It does not include high/low choice options provided the employer pays for the low benefit choice.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C6" authorId="0" shapeId="0" xr:uid="{00000000-0006-0000-0500-000001000000}">
      <text>
        <r>
          <rPr>
            <b/>
            <sz val="8"/>
            <color indexed="81"/>
            <rFont val="Tahoma"/>
            <family val="2"/>
          </rPr>
          <t xml:space="preserve">Beneficiary </t>
        </r>
        <r>
          <rPr>
            <sz val="8"/>
            <color indexed="81"/>
            <rFont val="Tahoma"/>
            <family val="2"/>
          </rPr>
          <t xml:space="preserve">is a term that encompasses both the insured and dependents under an indemnity dental benefits product or a dental PPO.  The term means the same as enrollee in the instance of a dental HMO or PPO product.  </t>
        </r>
        <r>
          <rPr>
            <b/>
            <sz val="8"/>
            <color indexed="81"/>
            <rFont val="Tahoma"/>
            <family val="2"/>
          </rPr>
          <t xml:space="preserve">
Enrollees or Enrollment </t>
        </r>
        <r>
          <rPr>
            <sz val="8"/>
            <color indexed="81"/>
            <rFont val="Tahoma"/>
            <family val="2"/>
          </rPr>
          <t>are terms that encompasses all individuals covered under a dental HMO or PPO product, i.e subscribers plus dependents.  The term "beneficiary" as it applies to dental indemnity products can be used interchangeably with this term.</t>
        </r>
        <r>
          <rPr>
            <b/>
            <sz val="8"/>
            <color indexed="81"/>
            <rFont val="Tahoma"/>
            <family val="2"/>
          </rPr>
          <t xml:space="preserve">
Group refers</t>
        </r>
        <r>
          <rPr>
            <sz val="8"/>
            <color indexed="81"/>
            <rFont val="Tahoma"/>
            <family val="2"/>
          </rPr>
          <t xml:space="preserve"> to a contract or policy of dental insurance that is provided to the employer or other entity  as the policyholder that covers a group of persons as a single unit. </t>
        </r>
        <r>
          <rPr>
            <b/>
            <sz val="8"/>
            <color indexed="81"/>
            <rFont val="Tahoma"/>
            <family val="2"/>
          </rPr>
          <t xml:space="preserve">
Individual </t>
        </r>
        <r>
          <rPr>
            <sz val="8"/>
            <color indexed="81"/>
            <rFont val="Tahoma"/>
            <family val="2"/>
          </rPr>
          <t xml:space="preserve">refers to a dental insurance policy that provides protection to a policyholder and or his or her family; as distinct from group insurance.  
</t>
        </r>
      </text>
    </comment>
    <comment ref="C11" authorId="0" shapeId="0" xr:uid="{00000000-0006-0000-0500-000002000000}">
      <text>
        <r>
          <rPr>
            <b/>
            <sz val="8"/>
            <color indexed="81"/>
            <rFont val="Tahoma"/>
            <family val="2"/>
          </rPr>
          <t>Dental HMO</t>
        </r>
        <r>
          <rPr>
            <sz val="8"/>
            <color indexed="81"/>
            <rFont val="Tahoma"/>
            <family val="2"/>
          </rPr>
          <t xml:space="preserve"> refers to a company which provides comprehensive dental benefits to a defined population of enrollees in exchange for a fixed monthly premium and pays for general dentistry services primarily under capitation arrangements with a contracted network of dentists.  This term includes point-of-service dental HMOs which provide an enrollee option to opt out of the HMO provider network at the point-of-service and obtain dental services on a fee-for-service basis.  (Note: For questions that request information about dental HMO enrollment include all enrollees that your plan writes on a direct basis or administers where the general or other primary care dentists are paid in whole or in part on a capitation basis).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E6" authorId="0" shapeId="0" xr:uid="{00000000-0006-0000-0600-000001000000}">
      <text>
        <r>
          <rPr>
            <b/>
            <sz val="8"/>
            <color indexed="81"/>
            <rFont val="Tahoma"/>
            <family val="2"/>
          </rPr>
          <t xml:space="preserve">Beneficiary </t>
        </r>
        <r>
          <rPr>
            <sz val="8"/>
            <color indexed="81"/>
            <rFont val="Tahoma"/>
            <family val="2"/>
          </rPr>
          <t xml:space="preserve">is a term that encompasses both the insured and dependents under an indemnity dental benefits product or a dental PPO.  The term means the same as enrollee in the instance of a dental HMO or PPO product.  </t>
        </r>
        <r>
          <rPr>
            <b/>
            <sz val="8"/>
            <color indexed="81"/>
            <rFont val="Tahoma"/>
            <family val="2"/>
          </rPr>
          <t xml:space="preserve">
Enrollees or Enrollment </t>
        </r>
        <r>
          <rPr>
            <sz val="8"/>
            <color indexed="81"/>
            <rFont val="Tahoma"/>
            <family val="2"/>
          </rPr>
          <t>are terms that encompasses all individuals covered under a dental HMO or PPO product, i.e subscribers plus dependents.  The term "beneficiary" as it applies to dental indemnity products can be used interchangeably with this term.</t>
        </r>
        <r>
          <rPr>
            <b/>
            <sz val="8"/>
            <color indexed="81"/>
            <rFont val="Tahoma"/>
            <family val="2"/>
          </rPr>
          <t xml:space="preserve">
Group refers</t>
        </r>
        <r>
          <rPr>
            <sz val="8"/>
            <color indexed="81"/>
            <rFont val="Tahoma"/>
            <family val="2"/>
          </rPr>
          <t xml:space="preserve"> to a contract or policy of dental insurance that is provided to the employer or other entity  as the policyholder that covers a group of persons as a single unit. </t>
        </r>
        <r>
          <rPr>
            <b/>
            <sz val="8"/>
            <color indexed="81"/>
            <rFont val="Tahoma"/>
            <family val="2"/>
          </rPr>
          <t xml:space="preserve">
Individual </t>
        </r>
        <r>
          <rPr>
            <sz val="8"/>
            <color indexed="81"/>
            <rFont val="Tahoma"/>
            <family val="2"/>
          </rPr>
          <t xml:space="preserve">refers to a dental insurance policy that provides protection to a policyholder and or his or her family; as distinct from group insurance.  
</t>
        </r>
      </text>
    </comment>
    <comment ref="E11" authorId="0" shapeId="0" xr:uid="{ABEC7AED-18C9-40D0-AB73-9F8C51A8183D}">
      <text>
        <r>
          <rPr>
            <b/>
            <sz val="8"/>
            <color indexed="81"/>
            <rFont val="Tahoma"/>
            <family val="2"/>
          </rPr>
          <t>Dental HMO</t>
        </r>
        <r>
          <rPr>
            <sz val="8"/>
            <color indexed="81"/>
            <rFont val="Tahoma"/>
            <family val="2"/>
          </rPr>
          <t xml:space="preserve"> refers to a company which provides comprehensive dental benefits to a defined population of enrollees in exchange for a fixed monthly premium and pays for general dentistry services primarily under capitation arrangements with a contracted network of dentists.  This term includes point-of-service dental HMOs which provide an enrollee option to opt out of the HMO provider network at the point-of-service and obtain dental services on a fee-for-service basis.  (Note: For questions that request information about dental HMO enrollment include all enrollees that your plan writes on a direct basis or administers where the general or other primary care dentists are paid in whole or in part on a capitation basis).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C6" authorId="0" shapeId="0" xr:uid="{00000000-0006-0000-0900-000001000000}">
      <text>
        <r>
          <rPr>
            <b/>
            <sz val="8"/>
            <color indexed="81"/>
            <rFont val="Tahoma"/>
            <family val="2"/>
          </rPr>
          <t xml:space="preserve">Beneficiary </t>
        </r>
        <r>
          <rPr>
            <sz val="8"/>
            <color indexed="81"/>
            <rFont val="Tahoma"/>
            <family val="2"/>
          </rPr>
          <t xml:space="preserve">is a term that encompasses both the insured and dependents under an indemnity dental benefits product or a dental PPO.  The term means the same as enrollee in the instance of a dental HMO or PPO product.  </t>
        </r>
        <r>
          <rPr>
            <b/>
            <sz val="8"/>
            <color indexed="81"/>
            <rFont val="Tahoma"/>
            <family val="2"/>
          </rPr>
          <t xml:space="preserve">
Enrollees or Enrollment </t>
        </r>
        <r>
          <rPr>
            <sz val="8"/>
            <color indexed="81"/>
            <rFont val="Tahoma"/>
            <family val="2"/>
          </rPr>
          <t>are terms that encompasses all individuals covered under a dental HMO or PPO product, i.e subscribers plus dependents.  The term "beneficiary" as it applies to dental indemnity products can be used interchangeably with this term.</t>
        </r>
        <r>
          <rPr>
            <b/>
            <sz val="8"/>
            <color indexed="81"/>
            <rFont val="Tahoma"/>
            <family val="2"/>
          </rPr>
          <t xml:space="preserve">
Group refers</t>
        </r>
        <r>
          <rPr>
            <sz val="8"/>
            <color indexed="81"/>
            <rFont val="Tahoma"/>
            <family val="2"/>
          </rPr>
          <t xml:space="preserve"> to a contract or policy of dental insurance that is provided to the employer or other entity  as the policyholder that covers a group of persons as a single unit. </t>
        </r>
        <r>
          <rPr>
            <b/>
            <sz val="8"/>
            <color indexed="81"/>
            <rFont val="Tahoma"/>
            <family val="2"/>
          </rPr>
          <t xml:space="preserve">
Individual </t>
        </r>
        <r>
          <rPr>
            <sz val="8"/>
            <color indexed="81"/>
            <rFont val="Tahoma"/>
            <family val="2"/>
          </rPr>
          <t xml:space="preserve">refers to a dental insurance policy that provides protection to a policyholder and or his or her family; as distinct from group insurance.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C6" authorId="0" shapeId="0" xr:uid="{00000000-0006-0000-0A00-000001000000}">
      <text>
        <r>
          <rPr>
            <b/>
            <sz val="8"/>
            <color indexed="81"/>
            <rFont val="Tahoma"/>
            <family val="2"/>
          </rPr>
          <t xml:space="preserve">Beneficiary </t>
        </r>
        <r>
          <rPr>
            <sz val="8"/>
            <color indexed="81"/>
            <rFont val="Tahoma"/>
            <family val="2"/>
          </rPr>
          <t xml:space="preserve">is a term that encompasses both the insured and dependents under an indemnity dental benefits product or a dental PPO.  The term means the same as enrollee in the instance of a dental HMO or PPO product.  </t>
        </r>
        <r>
          <rPr>
            <b/>
            <sz val="8"/>
            <color indexed="81"/>
            <rFont val="Tahoma"/>
            <family val="2"/>
          </rPr>
          <t xml:space="preserve">
Enrollees or Enrollment </t>
        </r>
        <r>
          <rPr>
            <sz val="8"/>
            <color indexed="81"/>
            <rFont val="Tahoma"/>
            <family val="2"/>
          </rPr>
          <t>are terms that encompasses all individuals covered under a dental HMO or PPO product, i.e subscribers plus dependents.  The term "beneficiary" as it applies to dental indemnity products can be used interchangeably with this term.</t>
        </r>
        <r>
          <rPr>
            <b/>
            <sz val="8"/>
            <color indexed="81"/>
            <rFont val="Tahoma"/>
            <family val="2"/>
          </rPr>
          <t xml:space="preserve">
Group refers</t>
        </r>
        <r>
          <rPr>
            <sz val="8"/>
            <color indexed="81"/>
            <rFont val="Tahoma"/>
            <family val="2"/>
          </rPr>
          <t xml:space="preserve"> to a contract or policy of dental insurance that is provided to the employer or other entity  as the policyholder that covers a group of persons as a single unit. </t>
        </r>
        <r>
          <rPr>
            <b/>
            <sz val="8"/>
            <color indexed="81"/>
            <rFont val="Tahoma"/>
            <family val="2"/>
          </rPr>
          <t xml:space="preserve">
Individual </t>
        </r>
        <r>
          <rPr>
            <sz val="8"/>
            <color indexed="81"/>
            <rFont val="Tahoma"/>
            <family val="2"/>
          </rPr>
          <t xml:space="preserve">refers to a dental insurance policy that provides protection to a policyholder and or his or her family; as distinct from group insurance.  
</t>
        </r>
      </text>
    </comment>
  </commentList>
</comments>
</file>

<file path=xl/sharedStrings.xml><?xml version="1.0" encoding="utf-8"?>
<sst xmlns="http://schemas.openxmlformats.org/spreadsheetml/2006/main" count="1031" uniqueCount="297">
  <si>
    <r>
      <t>SURVEY RESPONDER INFORMATION</t>
    </r>
    <r>
      <rPr>
        <b/>
        <i/>
        <sz val="12"/>
        <rFont val="Arial"/>
        <family val="2"/>
      </rPr>
      <t xml:space="preserve">                                                                                                                                                                                                        </t>
    </r>
    <r>
      <rPr>
        <b/>
        <i/>
        <sz val="9"/>
        <rFont val="Arial"/>
        <family val="2"/>
      </rPr>
      <t/>
    </r>
  </si>
  <si>
    <t xml:space="preserve">The due date for the survey is:  </t>
  </si>
  <si>
    <r>
      <t xml:space="preserve">NOTE: </t>
    </r>
    <r>
      <rPr>
        <sz val="12"/>
        <rFont val="Arial"/>
        <family val="2"/>
      </rPr>
      <t xml:space="preserve"> When responding via e-mail, be sure to save a copy of the spreadsheet before attaching to an e-mail.</t>
    </r>
  </si>
  <si>
    <t xml:space="preserve">Survey Responder: </t>
  </si>
  <si>
    <t xml:space="preserve">Title:  </t>
  </si>
  <si>
    <t xml:space="preserve">Phone: </t>
  </si>
  <si>
    <t xml:space="preserve">Email: </t>
  </si>
  <si>
    <t>Definition of Terms</t>
  </si>
  <si>
    <r>
      <t>2.  Beneficiary</t>
    </r>
    <r>
      <rPr>
        <sz val="10"/>
        <rFont val="Arial"/>
        <family val="2"/>
      </rPr>
      <t xml:space="preserve"> is a term that encompasses both the insured and dependents under an indemnity dental benefits product or a dental PPO.  The term means the same as enrollee in the instance of a dental HMO or PPO product.  </t>
    </r>
  </si>
  <si>
    <r>
      <t>3.  Capitation</t>
    </r>
    <r>
      <rPr>
        <sz val="10"/>
        <rFont val="Arial"/>
        <family val="2"/>
      </rPr>
      <t xml:space="preserve"> is  a provider reimbursement method used by dental HMOs where the general dentists are paid a fixed fee per month based on number of enrolled members that select that dental office to deliver services under the dental HMO. </t>
    </r>
  </si>
  <si>
    <t xml:space="preserve">Product Line </t>
  </si>
  <si>
    <t xml:space="preserve">TOTAL Number of Lives Covered Under All Product Lines </t>
  </si>
  <si>
    <t>1a.</t>
  </si>
  <si>
    <t>Dental HMO</t>
  </si>
  <si>
    <t>1b.</t>
  </si>
  <si>
    <t>Fully Insured Dental PPO</t>
  </si>
  <si>
    <t>1c.</t>
  </si>
  <si>
    <t>Self Insured Dental PPO</t>
  </si>
  <si>
    <t>1d.</t>
  </si>
  <si>
    <t>Fully Insured Dental Indemnity (Fee for Service)</t>
  </si>
  <si>
    <t>1e.</t>
  </si>
  <si>
    <r>
      <t xml:space="preserve">Self Insured Dental </t>
    </r>
    <r>
      <rPr>
        <sz val="10"/>
        <rFont val="Arial"/>
        <family val="2"/>
      </rPr>
      <t xml:space="preserve">Indemnity (Fee for Service) </t>
    </r>
  </si>
  <si>
    <t>1f.</t>
  </si>
  <si>
    <t>1g.</t>
  </si>
  <si>
    <t>Medicaid</t>
  </si>
  <si>
    <t>1h.</t>
  </si>
  <si>
    <t>1i.</t>
  </si>
  <si>
    <t>1.</t>
  </si>
  <si>
    <t>2.</t>
  </si>
  <si>
    <t>3.</t>
  </si>
  <si>
    <t>National Enrollment Statistics</t>
  </si>
  <si>
    <t>Market Segment                        (Line of Business)</t>
  </si>
  <si>
    <t>Individual Coverage</t>
  </si>
  <si>
    <t xml:space="preserve">Other (specify) </t>
  </si>
  <si>
    <t>2a.</t>
  </si>
  <si>
    <t>2b.</t>
  </si>
  <si>
    <t>2c.</t>
  </si>
  <si>
    <t>2d.</t>
  </si>
  <si>
    <t>Dental Indemnity</t>
  </si>
  <si>
    <t>INSTRUCTIONS</t>
  </si>
  <si>
    <t>4.</t>
  </si>
  <si>
    <t xml:space="preserve">Distribution of Covered Lives by Market Segment </t>
  </si>
  <si>
    <t>Employer Paid (Non-Voluntary)</t>
  </si>
  <si>
    <t>Group Commercial Lives by Funding Source</t>
  </si>
  <si>
    <t>Enter as a percentage of Market Segment</t>
  </si>
  <si>
    <t xml:space="preserve">Connecticut </t>
  </si>
  <si>
    <t>Puerto Rico</t>
  </si>
  <si>
    <t>Other U.S. Territories</t>
  </si>
  <si>
    <t>All International</t>
  </si>
  <si>
    <t>5.</t>
  </si>
  <si>
    <t>6.</t>
  </si>
  <si>
    <t>Voluntary (use your organization's definition)</t>
  </si>
  <si>
    <t>4a.</t>
  </si>
  <si>
    <t>4b.</t>
  </si>
  <si>
    <t>Please send to:</t>
  </si>
  <si>
    <t>jberggren@nadp.org</t>
  </si>
  <si>
    <t>How does your company measure its voluntary business, if above measures not used?</t>
  </si>
  <si>
    <t>4d.</t>
  </si>
  <si>
    <t>INSTRUCTIONS (see comments for term definitions)</t>
  </si>
  <si>
    <t>Dental DPPO</t>
  </si>
  <si>
    <t>National Total*</t>
  </si>
  <si>
    <t>Totals from Natl Enrlmnt</t>
  </si>
  <si>
    <t>Yes</t>
  </si>
  <si>
    <t>No</t>
  </si>
  <si>
    <r>
      <rPr>
        <b/>
        <sz val="10"/>
        <rFont val="Arial"/>
        <family val="2"/>
      </rPr>
      <t>Dental HMO</t>
    </r>
    <r>
      <rPr>
        <sz val="10"/>
        <rFont val="Arial"/>
        <family val="2"/>
      </rPr>
      <t xml:space="preserve"> refers to a company which provides comprehensive dental benefits to a defined population of enrollees in exchange for a fixed monthly premium and pays for general dentistry services primarily under capitation arrangements with a contracted network of dentists.  This term includes point-of-service dental HMOs which provide an enrollee option to opt out of the HMO provider network at the point-of-service and obtain dental services on a fee-for-service basis.  (Note: For questions that request information about dental HMO enrollment include all enrollees that your plan writes on a direct basis or administers where the general or other primary care dentists are paid in whole or in part on a capitation basis).</t>
    </r>
  </si>
  <si>
    <t>Total DHMO Enrollment by State</t>
  </si>
  <si>
    <r>
      <rPr>
        <b/>
        <sz val="10"/>
        <rFont val="Arial"/>
        <family val="2"/>
      </rPr>
      <t>Direct Reimbursement</t>
    </r>
    <r>
      <rPr>
        <sz val="10"/>
        <rFont val="Arial"/>
        <family val="2"/>
      </rPr>
      <t xml:space="preserve"> is a self-funded program in which the individual is reimbursed based on a percentage of dollars spent for dental care provided, and which allows beneficiaries to seek treatment from the dentist of their choice without network limitations.</t>
    </r>
  </si>
  <si>
    <t>9.</t>
  </si>
  <si>
    <t>*Should equal 3a+3c-3d</t>
  </si>
  <si>
    <r>
      <t xml:space="preserve">    TOTAL </t>
    </r>
    <r>
      <rPr>
        <sz val="8"/>
        <rFont val="Arial"/>
        <family val="2"/>
      </rPr>
      <t>(should equal 100%)</t>
    </r>
  </si>
  <si>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</si>
  <si>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</si>
  <si>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</si>
  <si>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</si>
  <si>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</si>
  <si>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</si>
  <si>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</si>
  <si>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</si>
  <si>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</si>
  <si>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</si>
  <si>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</si>
  <si>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</si>
  <si>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</si>
  <si>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</si>
  <si>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</si>
  <si>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</si>
  <si>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</si>
  <si>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</si>
  <si>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</si>
  <si>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</si>
  <si>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</si>
  <si>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</si>
  <si>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</si>
  <si>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</si>
  <si>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</si>
  <si>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 xml:space="preserve">Alabama </t>
  </si>
  <si>
    <t xml:space="preserve">AL </t>
  </si>
  <si>
    <t xml:space="preserve">Montana </t>
  </si>
  <si>
    <t xml:space="preserve">Alaska </t>
  </si>
  <si>
    <t xml:space="preserve">AK </t>
  </si>
  <si>
    <t xml:space="preserve">Nebraska </t>
  </si>
  <si>
    <t xml:space="preserve">Arizona </t>
  </si>
  <si>
    <t xml:space="preserve">AZ </t>
  </si>
  <si>
    <t xml:space="preserve">Nevada </t>
  </si>
  <si>
    <t xml:space="preserve">Arkansas </t>
  </si>
  <si>
    <t xml:space="preserve">AR </t>
  </si>
  <si>
    <t xml:space="preserve">New Hampshire </t>
  </si>
  <si>
    <t xml:space="preserve">California </t>
  </si>
  <si>
    <t xml:space="preserve">CA </t>
  </si>
  <si>
    <t xml:space="preserve">New Jersey </t>
  </si>
  <si>
    <t xml:space="preserve">Colorado </t>
  </si>
  <si>
    <t xml:space="preserve">CO </t>
  </si>
  <si>
    <t xml:space="preserve">New Mexico </t>
  </si>
  <si>
    <t xml:space="preserve">CT </t>
  </si>
  <si>
    <t xml:space="preserve">New York </t>
  </si>
  <si>
    <t xml:space="preserve">Delaware </t>
  </si>
  <si>
    <t xml:space="preserve">DE </t>
  </si>
  <si>
    <t xml:space="preserve">North Carolina </t>
  </si>
  <si>
    <t xml:space="preserve">Florida </t>
  </si>
  <si>
    <t xml:space="preserve">FL </t>
  </si>
  <si>
    <t xml:space="preserve">North Dakota </t>
  </si>
  <si>
    <t xml:space="preserve">Georgia </t>
  </si>
  <si>
    <t xml:space="preserve">GA </t>
  </si>
  <si>
    <t xml:space="preserve">Ohio </t>
  </si>
  <si>
    <t xml:space="preserve">Hawaii </t>
  </si>
  <si>
    <t xml:space="preserve">HI </t>
  </si>
  <si>
    <t xml:space="preserve">Oklahoma </t>
  </si>
  <si>
    <t xml:space="preserve">Idaho </t>
  </si>
  <si>
    <t xml:space="preserve">ID </t>
  </si>
  <si>
    <t xml:space="preserve">Oregon </t>
  </si>
  <si>
    <t xml:space="preserve">Illinois </t>
  </si>
  <si>
    <t xml:space="preserve">IL </t>
  </si>
  <si>
    <t xml:space="preserve">Pennsylvania </t>
  </si>
  <si>
    <t xml:space="preserve">Indiana </t>
  </si>
  <si>
    <t xml:space="preserve">IN </t>
  </si>
  <si>
    <t xml:space="preserve">Rhode Island </t>
  </si>
  <si>
    <t xml:space="preserve">Iowa </t>
  </si>
  <si>
    <t xml:space="preserve">IA </t>
  </si>
  <si>
    <t xml:space="preserve">South Carolina </t>
  </si>
  <si>
    <t xml:space="preserve">Kansas </t>
  </si>
  <si>
    <t xml:space="preserve">KS </t>
  </si>
  <si>
    <t xml:space="preserve">South Dakota </t>
  </si>
  <si>
    <t xml:space="preserve">Kentucky </t>
  </si>
  <si>
    <t xml:space="preserve">KY </t>
  </si>
  <si>
    <t xml:space="preserve">Tennessee </t>
  </si>
  <si>
    <t xml:space="preserve">Louisiana </t>
  </si>
  <si>
    <t xml:space="preserve">LA </t>
  </si>
  <si>
    <t xml:space="preserve">Texas </t>
  </si>
  <si>
    <t xml:space="preserve">Maine </t>
  </si>
  <si>
    <t xml:space="preserve">ME </t>
  </si>
  <si>
    <t xml:space="preserve">Utah </t>
  </si>
  <si>
    <t xml:space="preserve">Maryland </t>
  </si>
  <si>
    <t xml:space="preserve">MD </t>
  </si>
  <si>
    <t xml:space="preserve">Vermont </t>
  </si>
  <si>
    <t xml:space="preserve">Massachusetts </t>
  </si>
  <si>
    <t xml:space="preserve">MA </t>
  </si>
  <si>
    <t xml:space="preserve">Virginia </t>
  </si>
  <si>
    <t xml:space="preserve">Michigan </t>
  </si>
  <si>
    <t xml:space="preserve">MI </t>
  </si>
  <si>
    <t xml:space="preserve">Washington </t>
  </si>
  <si>
    <t xml:space="preserve">Minnesota </t>
  </si>
  <si>
    <t xml:space="preserve">MN </t>
  </si>
  <si>
    <t xml:space="preserve">West Virginia </t>
  </si>
  <si>
    <t xml:space="preserve">Mississippi </t>
  </si>
  <si>
    <t xml:space="preserve">MS </t>
  </si>
  <si>
    <t xml:space="preserve">Wisconsin </t>
  </si>
  <si>
    <t xml:space="preserve">Missouri </t>
  </si>
  <si>
    <t xml:space="preserve">MO </t>
  </si>
  <si>
    <t xml:space="preserve">Wyoming </t>
  </si>
  <si>
    <t xml:space="preserve">DC </t>
  </si>
  <si>
    <t>Dist. of Columbia</t>
  </si>
  <si>
    <t xml:space="preserve">This survey addresses Dental Plan Enrollment at the national and state level.   Please include this cover page when submitting this form. </t>
  </si>
  <si>
    <t>Yes, Publish</t>
  </si>
  <si>
    <t>No, Do Not Publish</t>
  </si>
  <si>
    <t>Total Discount and Direct Reimbursement Enrollment by State</t>
  </si>
  <si>
    <t>Notes:</t>
  </si>
  <si>
    <r>
      <t xml:space="preserve">4.  Dental HMO </t>
    </r>
    <r>
      <rPr>
        <sz val="10"/>
        <rFont val="Arial"/>
        <family val="2"/>
      </rPr>
      <t>refers to a company which provides comprehensive dental benefits to a defined population of enrollees in exchange for a fixed monthly premium and pays for general dentistry services primarily under capitation arrangements with a contracted network of dentists.  In some circumstances services may be available outside of the network of dentists on a fee for service basis.</t>
    </r>
  </si>
  <si>
    <t>Fully Insured DEPO/DINO</t>
  </si>
  <si>
    <t>Self Insured DEPO/DINO</t>
  </si>
  <si>
    <t>1j.</t>
  </si>
  <si>
    <t>1k.</t>
  </si>
  <si>
    <t>Dental DEPO/DINO</t>
  </si>
  <si>
    <t>Total DEPO/DINO Enrollment by State</t>
  </si>
  <si>
    <r>
      <t xml:space="preserve">5. Dental In Network Only (DINO) or Exclusive Provider Organizations (DEPO) </t>
    </r>
    <r>
      <rPr>
        <sz val="10"/>
        <rFont val="Arial"/>
        <family val="2"/>
      </rPr>
      <t xml:space="preserve"> refers to dental benefit plans where the risk for claims incurred is transferred from the enrollee to a third party insurer for a specified premium.  The plans provide discounted fee-for-service coverage to members, but only when they visit a participating dentist.  There is no out-of-network coverage, other than emergency care.</t>
    </r>
  </si>
  <si>
    <r>
      <rPr>
        <b/>
        <sz val="10"/>
        <rFont val="Arial"/>
        <family val="2"/>
      </rPr>
      <t>Dental In Network Only (DINO) or Exclusive Provider Organizations (DEPO)</t>
    </r>
    <r>
      <rPr>
        <sz val="10"/>
        <rFont val="Arial"/>
        <family val="2"/>
      </rPr>
      <t xml:space="preserve">  refers to dental benefit plans where the risk for claims incurred is transferred from the enrollee to a third party insurer for a specified premium.  The plans provide discounted fee-for-service coverage to members, but only when they visit a participating dentist.  If you are unable to report DEPO/DINO plans separately, please report under the DPPO tab and indicate so in the notes section of that tab.There is no out-of-network coverage, other than emergency care.</t>
    </r>
  </si>
  <si>
    <t>Fully Insured Dental HMO</t>
  </si>
  <si>
    <t>Self Insured Dental HMO</t>
  </si>
  <si>
    <t>CHIP</t>
  </si>
  <si>
    <t>Riders to Medical Plans/Embedded in Medical Plans</t>
  </si>
  <si>
    <t xml:space="preserve">Dental Savings (Discount Dental) Plans </t>
  </si>
  <si>
    <t>Dental Savings (Discount Dental) Plans</t>
  </si>
  <si>
    <t xml:space="preserve">Dental Savings (Discount Dental) Plan </t>
  </si>
  <si>
    <r>
      <rPr>
        <b/>
        <sz val="10"/>
        <rFont val="Arial"/>
        <family val="2"/>
      </rPr>
      <t>Dental Savings (Discount Dental) Plans</t>
    </r>
    <r>
      <rPr>
        <sz val="10"/>
        <rFont val="Arial"/>
        <family val="2"/>
      </rPr>
      <t xml:space="preserve"> - also known as dental Referral plans - are non-insured programs in which a panel of dentists agrees to perform services for enrollees at a specified  discounted price, or discount off their usual charge.  No payment is made by the referral plan to the dentists; dentists are paid the negotiated fee directly by the enrollee. </t>
    </r>
  </si>
  <si>
    <r>
      <t xml:space="preserve">TOTAL* 
</t>
    </r>
    <r>
      <rPr>
        <b/>
        <sz val="8"/>
        <color rgb="FFFF0000"/>
        <rFont val="Arial"/>
        <family val="2"/>
      </rPr>
      <t xml:space="preserve">*Should equal 100% </t>
    </r>
  </si>
  <si>
    <r>
      <t xml:space="preserve">Enrollment
</t>
    </r>
    <r>
      <rPr>
        <sz val="8"/>
        <rFont val="Arial"/>
        <family val="2"/>
      </rPr>
      <t>(based on subscriber residence)</t>
    </r>
  </si>
  <si>
    <r>
      <t xml:space="preserve">Enrollment
</t>
    </r>
    <r>
      <rPr>
        <sz val="8"/>
        <rFont val="Arial"/>
        <family val="2"/>
      </rPr>
      <t>(based on contract situs)</t>
    </r>
  </si>
  <si>
    <r>
      <t xml:space="preserve">National 
</t>
    </r>
    <r>
      <rPr>
        <sz val="8"/>
        <rFont val="Arial"/>
        <family val="2"/>
      </rPr>
      <t>(do not include Puerto Rico, US Territories ot International)</t>
    </r>
  </si>
  <si>
    <t>2e.</t>
  </si>
  <si>
    <t>All Group Coverage</t>
  </si>
  <si>
    <r>
      <rPr>
        <b/>
        <sz val="10"/>
        <rFont val="Arial"/>
        <family val="2"/>
      </rPr>
      <t xml:space="preserve">National </t>
    </r>
    <r>
      <rPr>
        <sz val="10"/>
        <rFont val="Arial"/>
        <family val="2"/>
      </rPr>
      <t xml:space="preserve">
</t>
    </r>
    <r>
      <rPr>
        <sz val="8"/>
        <rFont val="Arial"/>
        <family val="2"/>
      </rPr>
      <t>(do not include Puerto Rico, US Territories ot International)</t>
    </r>
  </si>
  <si>
    <t>Direct Reimbursement &amp; Other Employer Administered Plans</t>
  </si>
  <si>
    <t>Group Plans</t>
  </si>
  <si>
    <t>Individual Plans</t>
  </si>
  <si>
    <t>All Other Enrollment</t>
  </si>
  <si>
    <t xml:space="preserve">Cells will automatically populate based on data in National Enrollment tab </t>
  </si>
  <si>
    <t>For question 3a through 3d, all data should reflect the number of case counts across your company's entire book of group business. Do not include any data that represents groups of one, individual members or individual subscribers.</t>
  </si>
  <si>
    <t>10.</t>
  </si>
  <si>
    <t>For the purpose of this survey, DeltaCare USA enrollment should be reported under Dental HMO.</t>
  </si>
  <si>
    <r>
      <t xml:space="preserve">1.  ASO </t>
    </r>
    <r>
      <rPr>
        <sz val="10"/>
        <rFont val="Arial"/>
        <family val="2"/>
      </rPr>
      <t>(Administrative Services Only; also ASC Administrative Services Contract)</t>
    </r>
    <r>
      <rPr>
        <b/>
        <sz val="10"/>
        <rFont val="Arial"/>
        <family val="2"/>
      </rPr>
      <t xml:space="preserve"> </t>
    </r>
    <r>
      <rPr>
        <sz val="10"/>
        <rFont val="Arial"/>
        <family val="2"/>
      </rPr>
      <t xml:space="preserve">refers to the services provided to a self-insured employer benefit plan whether based on an indemnity or PPO product.  </t>
    </r>
  </si>
  <si>
    <t xml:space="preserve">NOTE TO COMPANIES LEASING NETWORKS:  For the purpose of this survey, when you lease your network to an employer or other organization (except other dental benefit carriers and plans) that provides dental benefits, the enrollment through that leased network should be reported under the Direct Reimbursement category. This does not apply to your company's self-funded business--self-funded covered lives should be reported in the proper line of dental business. </t>
  </si>
  <si>
    <r>
      <t xml:space="preserve">NOTE TO COMPANIES LEASING NETWORKS:  </t>
    </r>
    <r>
      <rPr>
        <sz val="10"/>
        <rFont val="Arial"/>
        <family val="2"/>
      </rPr>
      <t xml:space="preserve">For the purpose of this survey, when you lease your network to an employer or other organization (except other dental benefit carriers and plans) that provides dental benefits, the enrollment through that leased network should be reported under the Direct Reimbursement category. This does not apply to your company's self-funded business--self-funded covered lives should be reported in the proper line of dental business. </t>
    </r>
  </si>
  <si>
    <r>
      <t xml:space="preserve">For the purpose of this survey, </t>
    </r>
    <r>
      <rPr>
        <b/>
        <sz val="10"/>
        <rFont val="Arial"/>
        <family val="2"/>
      </rPr>
      <t xml:space="preserve">Delta Dental Premier and Delta Dental PPO </t>
    </r>
    <r>
      <rPr>
        <sz val="10"/>
        <rFont val="Arial"/>
        <family val="2"/>
      </rPr>
      <t xml:space="preserve">enrollment should be reported under DPPO or DEPO-DINO as appropriate, and </t>
    </r>
    <r>
      <rPr>
        <b/>
        <sz val="10"/>
        <rFont val="Arial"/>
        <family val="2"/>
      </rPr>
      <t>DeltaCare USA</t>
    </r>
    <r>
      <rPr>
        <sz val="10"/>
        <rFont val="Arial"/>
        <family val="2"/>
      </rPr>
      <t xml:space="preserve"> enrollment should be reported under Dental HMO.</t>
    </r>
  </si>
  <si>
    <t>For the purpose of this survey, Delta Dental Premier and Delta Dental PPO enrollment should be reported under DPPO or DEPO-DINO as appropriate, and DeltaCare USA enrollment should be reported under Dental HMO.</t>
  </si>
  <si>
    <t>Large Group Coverage (&gt;50 lives)</t>
  </si>
  <si>
    <t>Small Group Coverage (&lt;=50 lives)</t>
  </si>
  <si>
    <t>Dental Benefits Embedded in/Riders to Medical Plans 
(Subscribers AND Dependents)</t>
  </si>
  <si>
    <t>All Other Public (i.e., Indian Health Service, Veterans Affairs)</t>
  </si>
  <si>
    <r>
      <t xml:space="preserve">Enter the actual enrollment figures for members or beneficiaries in each category for the periods specified.  Please count each person in only one category.  </t>
    </r>
    <r>
      <rPr>
        <i/>
        <sz val="10"/>
        <rFont val="Arial"/>
        <family val="2"/>
      </rPr>
      <t xml:space="preserve"> Include enrollment data from Puerto Rico and other U.S. Territories if applicable.</t>
    </r>
  </si>
  <si>
    <r>
      <rPr>
        <b/>
        <sz val="10"/>
        <rFont val="Arial"/>
        <family val="2"/>
      </rPr>
      <t>Individual Enrollment</t>
    </r>
    <r>
      <rPr>
        <sz val="10"/>
        <rFont val="Arial"/>
        <family val="2"/>
      </rPr>
      <t xml:space="preserve">. All Individual Exchange and off exchange individual business should be included here; please do not include Medicare, Medicaid, CHIP, Indian Health Services or Veterans Health Administration enrollees. </t>
    </r>
  </si>
  <si>
    <t xml:space="preserve">Cells for 2a through 2e will automatically populate based on data entered in National Enrollment tab. If they do not, enter percentage of enrollment by plan type.  Do not include any Medicaid, CHIP, Indian Health Services, Veterans Health Administration or Medicare lives in your response. Enrollment in the Individual Exchange should be represented in the Individual Coverage category. </t>
  </si>
  <si>
    <t>Enter percentage of enrollment by plan type.  Do not include any Medicaid, CHIP, Indian Health Services, Veterans Health Administration or Medicare lives in your response.  Do not include any individual coverage in your response.</t>
  </si>
  <si>
    <t>All Other Public (i.e. Indian Health Services, Veterans Health Administration)</t>
  </si>
  <si>
    <t>State 
(alphabetized by abbreviation)</t>
  </si>
  <si>
    <t xml:space="preserve"> ENTER Total Enrollment as of 12/31/20</t>
  </si>
  <si>
    <t>Total Large Group Enrollment as of 12/31/21</t>
  </si>
  <si>
    <t>Individual Product Enrollment Only as of 12/31/2021</t>
  </si>
  <si>
    <t>Large Group</t>
  </si>
  <si>
    <t>All Group</t>
  </si>
  <si>
    <t>Individual</t>
  </si>
  <si>
    <t>Large Group Subscribers as of 12/31/2021</t>
  </si>
  <si>
    <t>Large Group Dependents as of 12/31/21</t>
  </si>
  <si>
    <t>Total Group Enrollment as of 12/31/2021</t>
  </si>
  <si>
    <t>Stand-Alone Dental In-Force Enrollment as of 12/31/2021</t>
  </si>
  <si>
    <t>Total Enrollment as of 12/31/21</t>
  </si>
  <si>
    <t>Self-Insured Large Group Business Only</t>
  </si>
  <si>
    <t>Fully-Insured Large Group Business Only</t>
  </si>
  <si>
    <t>Enrollment in New Business in 2021</t>
  </si>
  <si>
    <t>Enrollment Fully-Insured Individual Business Only</t>
  </si>
  <si>
    <t>As of 12/31/2021</t>
  </si>
  <si>
    <r>
      <rPr>
        <b/>
        <sz val="10"/>
        <rFont val="Arial"/>
        <family val="2"/>
      </rPr>
      <t xml:space="preserve">Dental PPO </t>
    </r>
    <r>
      <rPr>
        <sz val="10"/>
        <rFont val="Arial"/>
        <family val="2"/>
      </rPr>
      <t xml:space="preserve">refers to a dental benefit plan where the risk for claims incurred is transferred from the enrollee to a third party insurer for a specified premium. Dental PPOs have two key characteristics. Dental plans enter into contracts with providers for the expressed purpose of obtaining a discount from overall fees. Discounts may be negotiated on a provider practice basis or through use of a schedule of fees. Enrollees receive value from these discounts when using contracted providers and providers agree to not balance bill the insured for an amount over the negotiated rate. In addition to the in network benefit described above, a Dental PPO will also provide a benefit for service provided by dentists outside of the contracted provider network. </t>
    </r>
  </si>
  <si>
    <r>
      <rPr>
        <b/>
        <sz val="10"/>
        <rFont val="Arial"/>
        <family val="2"/>
      </rPr>
      <t xml:space="preserve">Dental Indemnity </t>
    </r>
    <r>
      <rPr>
        <sz val="10"/>
        <rFont val="Arial"/>
        <family val="2"/>
      </rPr>
      <t xml:space="preserve">plan refers to dental benefit plans where the risk for claims incurred is transferred from enrollee to a third party insurer for a specified premium.  Providers or members are reimbursed on a fee-for-service basis, up to a specified amount, and there are no discounted provider contract arrangements whereby the provider agrees to accept a fee below their customary fee (see definition of Fee-for-Service--FFS). </t>
    </r>
  </si>
  <si>
    <t>a. In-Force Dental Savings (Discount Dental) Plan Subscribers as of 12/31/2021</t>
  </si>
  <si>
    <t>New Dental Savings (Discount Dental) Plan Subscribers in 2021</t>
  </si>
  <si>
    <t>b. In-Force Enrollment in Direct Reimbursement &amp; Other Employer Administered Plans as of 12/31/2021</t>
  </si>
  <si>
    <t>New Enrollment in Direct Reimbursement &amp; Other Employer Administered Plans as of 12/31/2021</t>
  </si>
  <si>
    <t>Company Name to be listed in Final Report:</t>
  </si>
  <si>
    <t>2021 NADP Enrollment Survey</t>
  </si>
  <si>
    <t>Or upload to:</t>
  </si>
  <si>
    <t>Secure Upload Link</t>
  </si>
  <si>
    <t>Total DPPO Enrollment by State</t>
  </si>
  <si>
    <t>Total Dental Indemnity Enrollment by State</t>
  </si>
  <si>
    <t>Publicly Funded Benefit Enrollment by State and Line of Business</t>
  </si>
  <si>
    <r>
      <t xml:space="preserve">For the puroses of this survey, </t>
    </r>
    <r>
      <rPr>
        <b/>
        <sz val="10"/>
        <rFont val="Arial"/>
        <family val="2"/>
      </rPr>
      <t xml:space="preserve">Tricare </t>
    </r>
    <r>
      <rPr>
        <sz val="10"/>
        <rFont val="Arial"/>
        <family val="2"/>
      </rPr>
      <t xml:space="preserve">and </t>
    </r>
    <r>
      <rPr>
        <b/>
        <sz val="10"/>
        <rFont val="Arial"/>
        <family val="2"/>
      </rPr>
      <t>FEDVIP Programs</t>
    </r>
    <r>
      <rPr>
        <sz val="10"/>
        <rFont val="Arial"/>
        <family val="2"/>
      </rPr>
      <t xml:space="preserve"> are considered employer group benefits and should be included under Group Business.</t>
    </r>
  </si>
  <si>
    <r>
      <rPr>
        <b/>
        <sz val="10"/>
        <rFont val="Arial"/>
        <family val="2"/>
      </rPr>
      <t>Group Business Only.</t>
    </r>
    <r>
      <rPr>
        <sz val="10"/>
        <rFont val="Arial"/>
        <family val="2"/>
      </rPr>
      <t xml:space="preserve"> Please provide the number of subscribers and the number of dependent enrollees in the appropriate columns. All Group Business, including Small Group and SHOP Exchange enrollment should be included here. </t>
    </r>
  </si>
  <si>
    <t>Stand-Alone Dental Enrollment in New Business, 2021</t>
  </si>
  <si>
    <r>
      <rPr>
        <b/>
        <sz val="10"/>
        <rFont val="Arial"/>
        <family val="2"/>
      </rPr>
      <t>Small Group  (Subscribers AND Dependents)</t>
    </r>
    <r>
      <rPr>
        <sz val="10"/>
        <rFont val="Arial"/>
        <family val="2"/>
      </rPr>
      <t xml:space="preserve">. For Small Group (&lt;=50 eligible lives), if you are unable to provide data based on the number of eligible employees, please provide data based on enrolled employees and indicate so in the Notes Section. All SHOP Enrollment should also be included here. </t>
    </r>
  </si>
  <si>
    <t>Total Small Group (&lt;=50 eligible lives) Enrollment as of 12/31/21</t>
  </si>
  <si>
    <t>Small Group (&lt;=50 eligible lives)</t>
  </si>
  <si>
    <t>Self-Insured Small Group (&lt;=50 eligible lives) Business Only</t>
  </si>
  <si>
    <t>Fully-Insured Small Group (&lt;=50 eligible lives) Business Only</t>
  </si>
  <si>
    <t>3b. Total number of group cases as of 12/31/2021*</t>
  </si>
  <si>
    <t>3c. Total number of new group cases during 2021</t>
  </si>
  <si>
    <t>3d. Total number of  group cases terminated during 2021</t>
  </si>
  <si>
    <t>3a. Total number of group cases as of 12/31/2020</t>
  </si>
  <si>
    <t>Enter the actual enrollment figures for members and/or beneficiaries in each category for the periods specified.  Please count each person in only one category (see instruction for Small Group (&lt;=50 eligible lives)), this is particularly important if you offer dual choice products, and please include group and individual enrollment.  Include enrollment data from Puerto Rico and other U.S. Territories if applicable.This survey is for Stand Alone Dental Plans and dental benefits embedded in medical plans.</t>
  </si>
  <si>
    <r>
      <rPr>
        <b/>
        <sz val="10"/>
        <rFont val="Arial"/>
        <family val="2"/>
      </rPr>
      <t>Individual Enrollment</t>
    </r>
    <r>
      <rPr>
        <sz val="10"/>
        <rFont val="Arial"/>
        <family val="2"/>
      </rPr>
      <t xml:space="preserve">. All Individual Exchange business and off exchange individual business should be included here; please do not include Medicaid, CHIP, Indian Health Services, Veterans Health Administration or Medicare or Medicaid enrollees. </t>
    </r>
  </si>
  <si>
    <t>Medicare Advantage</t>
  </si>
  <si>
    <t>1m.</t>
  </si>
  <si>
    <t>Medicare Supplemental</t>
  </si>
  <si>
    <t>7.</t>
  </si>
  <si>
    <r>
      <t>6. Dental Indemnity</t>
    </r>
    <r>
      <rPr>
        <sz val="10"/>
        <rFont val="Arial"/>
        <family val="2"/>
      </rPr>
      <t xml:space="preserve"> plan refers to dental benefit plans where the risk for claims incurred is transferred from enrollee to a third party insurer for a specified premium.  Providers or members are reimbursed on a fee-for-service basis, up to a specified amount, and there are no discounted provider contract arrangements whereby the provider agrees to accept a fee below their customary fee (see definition of Fee-for-Service--FFS). </t>
    </r>
  </si>
  <si>
    <r>
      <t xml:space="preserve">7.  Dental PPO </t>
    </r>
    <r>
      <rPr>
        <sz val="10"/>
        <rFont val="Arial"/>
        <family val="2"/>
      </rPr>
      <t xml:space="preserve">refers to a dental benefit plan where the risk for claims incurred is transferred from the enrollee to a third party insurer for a specified premium. Dental PPOs have two key characteristics. Dental plans enter into contracts with providers for the expressed purpose of obtaining a discount from overall fees. Discounts may be negotiated on a provider practice basis or through use of a schedule of fees. Enrollees receive value from these discounts when using contracted providers and providers agree to not balance bill the insured for an amount over the negotiated rate. In addition to the in network benefit described above, a Dental PPO will also provide a benefit for service provided by dentists outside of the contracted provider network. </t>
    </r>
  </si>
  <si>
    <r>
      <t>8.  Direct Reimbursement</t>
    </r>
    <r>
      <rPr>
        <sz val="10"/>
        <rFont val="Arial"/>
        <family val="2"/>
      </rPr>
      <t xml:space="preserve"> is a self-funded program in which the individual is reimbursed based on a percentage of dollars spent for dental care provided, and which allows beneficiaries to seek treatment from the dentist of their choice without network limitations.</t>
    </r>
  </si>
  <si>
    <r>
      <t xml:space="preserve">9.  Dental Savings (Discount Dental) Plans </t>
    </r>
    <r>
      <rPr>
        <sz val="10"/>
        <rFont val="Arial"/>
        <family val="2"/>
      </rPr>
      <t xml:space="preserve">- previously referred to as dental Referral plans - are non-insured programs in which a panel of dentists agrees to perform services for enrollees at a specified  discounted price, or discount off their usual charge.  No payment is made by the referral plan to the dentists; dentists are paid the negotiated fee directly by the enrollee.  </t>
    </r>
  </si>
  <si>
    <r>
      <t>10.  Employer Paid</t>
    </r>
    <r>
      <rPr>
        <sz val="10"/>
        <rFont val="Arial"/>
        <family val="2"/>
      </rPr>
      <t xml:space="preserve"> refers to products where the employer pays 100% of the employee premium.  </t>
    </r>
  </si>
  <si>
    <r>
      <t>11.  Enrollees or Enrollment</t>
    </r>
    <r>
      <rPr>
        <sz val="10"/>
        <rFont val="Arial"/>
        <family val="2"/>
      </rPr>
      <t xml:space="preserve"> are terms that encompasses all individuals covered under a dental HMO or PPO product, i.e subscribers plus dependents.  The term "beneficiary" as it applies to dental indemnity products can be used interchangeably with this term.</t>
    </r>
  </si>
  <si>
    <r>
      <t>12.  Family Plan</t>
    </r>
    <r>
      <rPr>
        <sz val="10"/>
        <rFont val="Arial"/>
        <family val="2"/>
      </rPr>
      <t xml:space="preserve"> - The Insured/Member and each covered dependent under the plan, including spouse, and:  1) Each unmarried child less than 19 years of age for whom the Insured is legally responsible;  2) Each unmarried child from age 19 to 24 (or state definition) who is a full-time student or primarily dependent on the Insured for support and maintenance or totally disabled prior to or during being covered as a dependent under the dental insurance plan.  </t>
    </r>
  </si>
  <si>
    <r>
      <t>13.  Fee-for-Service</t>
    </r>
    <r>
      <rPr>
        <sz val="10"/>
        <rFont val="Arial"/>
        <family val="2"/>
      </rPr>
      <t xml:space="preserve"> refers to a method of payment where beneficiaries are covered under a benefit plan allowing access to any dental care provider.  Providers or the beneficiaries are reimbursed on a per procedure basis based upon fees charged.  </t>
    </r>
  </si>
  <si>
    <r>
      <t>14.  Group</t>
    </r>
    <r>
      <rPr>
        <sz val="10"/>
        <rFont val="Arial"/>
        <family val="2"/>
      </rPr>
      <t xml:space="preserve"> refers to a contract or policy of dental insurance that is provided to the employer or other entity  as the policyholder that covers a group of persons as a single unit. </t>
    </r>
  </si>
  <si>
    <r>
      <t xml:space="preserve">15.  Individual </t>
    </r>
    <r>
      <rPr>
        <sz val="10"/>
        <rFont val="Arial"/>
        <family val="2"/>
      </rPr>
      <t>refers to a dental insurance policy that is marketed and billed directly to an individual, as opposed to a plan sponsor or group.  Enrollment through associations such as AARP or the American Bar Association should be included under individual.</t>
    </r>
  </si>
  <si>
    <r>
      <t>16.  Insured/Member</t>
    </r>
    <r>
      <rPr>
        <sz val="10"/>
        <rFont val="Arial"/>
        <family val="2"/>
      </rPr>
      <t xml:space="preserve"> refers to the certificate holder under the group dental benefit plan.  The certificate holder may add "dependents" to his or her coverage according to the terms of the master policy.  </t>
    </r>
  </si>
  <si>
    <r>
      <t>17.  Medicaid</t>
    </r>
    <r>
      <rPr>
        <sz val="10"/>
        <rFont val="Arial"/>
        <family val="2"/>
      </rPr>
      <t xml:space="preserve"> is a government insurance program for persons of all ages whose income and resources are insufficient to pay for health care; Medicaid is state administered and financed by both the states and the federal government.  Limited dental is provided universally under Medicaid for children and in some states for adults as well.</t>
    </r>
  </si>
  <si>
    <r>
      <t>18.  Medicare</t>
    </r>
    <r>
      <rPr>
        <sz val="10"/>
        <rFont val="Arial"/>
        <family val="2"/>
      </rPr>
      <t xml:space="preserve"> is a government program that provides hospital benefits (Medicare Part A), medical benefits (Medicare Part B), and pharmacy benefits (Medicare Part D) to persons age 65 or older and to some others.  Dental care is not covered under Medicare, but may be covered in Medicare supplemental or Medicare Advantage policies administered by private companies or through the Medicare Advantage program.  Medicare is administered by the Social Security Administration.</t>
    </r>
  </si>
  <si>
    <r>
      <t xml:space="preserve">19.  Riders </t>
    </r>
    <r>
      <rPr>
        <sz val="10"/>
        <rFont val="Arial"/>
        <family val="2"/>
      </rPr>
      <t>are provisions that amend the basic contract of medical benefits to provide a limited dental benefit.</t>
    </r>
  </si>
  <si>
    <r>
      <t>20. SCHIP</t>
    </r>
    <r>
      <rPr>
        <sz val="10"/>
        <rFont val="Arial"/>
        <family val="2"/>
      </rPr>
      <t xml:space="preserve"> or </t>
    </r>
    <r>
      <rPr>
        <b/>
        <sz val="10"/>
        <rFont val="Arial"/>
        <family val="2"/>
      </rPr>
      <t xml:space="preserve">CHIP </t>
    </r>
    <r>
      <rPr>
        <sz val="10"/>
        <rFont val="Arial"/>
        <family val="2"/>
      </rPr>
      <t>is a government insurance program for children who live in households whose income and resources are insufficient to pay for health care services.  CHIP is state administered and financed by the states and federal government.  Limited dental benefits are usually provided for children under 12, but may include older children as well</t>
    </r>
  </si>
  <si>
    <r>
      <t xml:space="preserve">21.  </t>
    </r>
    <r>
      <rPr>
        <sz val="10"/>
        <rFont val="Arial"/>
        <family val="2"/>
      </rPr>
      <t>A</t>
    </r>
    <r>
      <rPr>
        <b/>
        <sz val="10"/>
        <rFont val="Arial"/>
        <family val="2"/>
      </rPr>
      <t xml:space="preserve"> self-insured product</t>
    </r>
    <r>
      <rPr>
        <sz val="10"/>
        <rFont val="Arial"/>
        <family val="2"/>
      </rPr>
      <t xml:space="preserve"> is one where the risk for claims is retained by the employer and or its employees and service fees for processing claims are paid to a third party.  </t>
    </r>
  </si>
  <si>
    <r>
      <t>22.  Subscriber</t>
    </r>
    <r>
      <rPr>
        <sz val="10"/>
        <rFont val="Arial"/>
        <family val="2"/>
      </rPr>
      <t xml:space="preserve"> is a term that is applied to the certificate-holder under a group policy.  The term is used interchangeably with the terms "insured or member."  The subscriber may add "dependents" to his or her coverage under the terms of the policy.  </t>
    </r>
  </si>
  <si>
    <r>
      <t xml:space="preserve">23.  Voluntary </t>
    </r>
    <r>
      <rPr>
        <sz val="10"/>
        <rFont val="Arial"/>
        <family val="2"/>
      </rPr>
      <t xml:space="preserve">refers to a group product offered through the employer where the employee pays a substantial portion of the premium, usually 100%, and includes defined contribution plans where an employee may choose a mix of benefits that suits their personal situation. Includes Worksite products. </t>
    </r>
    <r>
      <rPr>
        <i/>
        <sz val="10"/>
        <rFont val="Arial"/>
        <family val="2"/>
      </rPr>
      <t>It does not include high/low choice options provided the employer pays for the low benefit choice.</t>
    </r>
  </si>
  <si>
    <r>
      <rPr>
        <b/>
        <sz val="10"/>
        <rFont val="Arial"/>
        <family val="2"/>
      </rPr>
      <t>Small Group</t>
    </r>
    <r>
      <rPr>
        <sz val="10"/>
        <rFont val="Arial"/>
        <family val="2"/>
      </rPr>
      <t xml:space="preserve">. For Small Group (&lt;=50 eligible lives), if you are unable to provide data based on the number of eligible employees, please provide data based on enrolled employees and indicate so in the Notes Section. Please provide the number of subscribers and dependent enrollees. All SHOP Enrollment should also be included here. </t>
    </r>
  </si>
  <si>
    <r>
      <rPr>
        <b/>
        <sz val="10"/>
        <rFont val="Arial"/>
        <family val="2"/>
      </rPr>
      <t>Individual</t>
    </r>
    <r>
      <rPr>
        <sz val="10"/>
        <rFont val="Arial"/>
        <family val="2"/>
      </rPr>
      <t xml:space="preserve">. All Individual Exchange business and off exchange individual business should be included here; please do not include Medicaid, CHIP, Indian Health Services, Veterans Health Administration or Medicare or Medicaid enrollees. </t>
    </r>
  </si>
  <si>
    <t>2022 NADP Enrollment Survey</t>
  </si>
  <si>
    <t>Stand Alone In-Force Enrollment</t>
  </si>
  <si>
    <t>Dental Embedded in Medical Policies</t>
  </si>
  <si>
    <t>Group</t>
  </si>
  <si>
    <t>National Total (includes US territories)</t>
  </si>
  <si>
    <r>
      <t xml:space="preserve">Enter the actual enrollment figures for members/beneficiaries AND dependents in each category for the periods specified. Please count each person in only one category except Small Group (see instruction for Small Group), this is particularly important if you offer dual choice products, </t>
    </r>
    <r>
      <rPr>
        <b/>
        <sz val="10"/>
        <rFont val="Arial"/>
        <family val="2"/>
      </rPr>
      <t>and</t>
    </r>
    <r>
      <rPr>
        <sz val="10"/>
        <rFont val="Arial"/>
        <family val="2"/>
      </rPr>
      <t xml:space="preserve"> please include group and individual enrollment. </t>
    </r>
    <r>
      <rPr>
        <i/>
        <sz val="10"/>
        <rFont val="Arial"/>
        <family val="2"/>
      </rPr>
      <t>Include enrollment data from Puerto Rico and other U.S. Territories; DO NOT incude Internationalenrollment on this worksheet.</t>
    </r>
    <r>
      <rPr>
        <b/>
        <i/>
        <sz val="10"/>
        <rFont val="Arial"/>
        <family val="2"/>
      </rPr>
      <t>This survey is for Stand Alone Dental Plans AND dental benefits embedded in medical plans.</t>
    </r>
  </si>
  <si>
    <r>
      <rPr>
        <b/>
        <sz val="10"/>
        <rFont val="Arial"/>
        <family val="2"/>
      </rPr>
      <t>Large Group.</t>
    </r>
    <r>
      <rPr>
        <sz val="10"/>
        <rFont val="Arial"/>
        <family val="2"/>
      </rPr>
      <t xml:space="preserve"> Please provide the number of subscribers and dependent enrollees in the appropriate columns.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</si>
</sst>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409]mmmm\ d\,\ yyyy;@"/>
    <numFmt numFmtId="165" formatCode="[&lt;=9999999]###\-####;\(###\)\ ###\-####"/>
    <numFmt numFmtId="166" formatCode="0.0%"/>
    <numFmt numFmtId="167" formatCode="_(* #,##0_);_(* \(#,##0\);_(* &quot;-&quot;??_);_(@_)"/>
  </numFmts>
  <fonts count="34">
    <font>
      <sz val="10"/>
      <name val="Arial"/>
    </font>
    <font>
      <sz val="10"/>
      <name val="Arial"/>
      <family val="2"/>
    </font>
    <font>
      <b/>
      <sz val="14"/>
      <name val="Arial"/>
      <family val="2"/>
    </font>
    <font>
      <b/>
      <sz val="12"/>
      <name val="Arial"/>
      <family val="2"/>
    </font>
    <font>
      <b/>
      <i/>
      <sz val="12"/>
      <name val="Arial"/>
      <family val="2"/>
    </font>
    <font>
      <b/>
      <i/>
      <sz val="9"/>
      <name val="Arial"/>
      <family val="2"/>
    </font>
    <font>
      <sz val="12"/>
      <name val="Arial"/>
      <family val="2"/>
    </font>
    <font>
      <sz val="10"/>
      <name val="Arial"/>
      <family val="2"/>
    </font>
    <font>
      <sz val="12"/>
      <name val="Arial"/>
      <family val="2"/>
    </font>
    <font>
      <b/>
      <sz val="10"/>
      <name val="Arial"/>
      <family val="2"/>
    </font>
    <font>
      <i/>
      <sz val="10"/>
      <name val="Arial"/>
      <family val="2"/>
    </font>
    <font>
      <sz val="10"/>
      <name val="Arial"/>
      <family val="2"/>
    </font>
    <font>
      <b/>
      <sz val="9"/>
      <name val="Arial"/>
      <family val="2"/>
    </font>
    <font>
      <sz val="10"/>
      <color indexed="9"/>
      <name val="Arial"/>
      <family val="2"/>
    </font>
    <font>
      <b/>
      <sz val="10"/>
      <color indexed="10"/>
      <name val="Arial"/>
      <family val="2"/>
    </font>
    <font>
      <u/>
      <sz val="10"/>
      <color indexed="12"/>
      <name val="Arial"/>
      <family val="2"/>
    </font>
    <font>
      <sz val="8"/>
      <color indexed="81"/>
      <name val="Tahoma"/>
      <family val="2"/>
    </font>
    <font>
      <b/>
      <sz val="8"/>
      <color indexed="81"/>
      <name val="Tahoma"/>
      <family val="2"/>
    </font>
    <font>
      <b/>
      <sz val="8"/>
      <color indexed="10"/>
      <name val="Arial"/>
      <family val="2"/>
    </font>
    <font>
      <sz val="10"/>
      <name val="Arial"/>
      <family val="2"/>
    </font>
    <font>
      <sz val="10"/>
      <name val="Arial"/>
      <family val="2"/>
    </font>
    <font>
      <sz val="8"/>
      <name val="Arial"/>
      <family val="2"/>
    </font>
    <font>
      <sz val="10"/>
      <name val="Arial Unicode MS"/>
      <family val="2"/>
    </font>
    <font>
      <sz val="11"/>
      <color rgb="FF006100"/>
      <name val="Calibri"/>
      <family val="2"/>
      <scheme val="minor"/>
    </font>
    <font>
      <sz val="10"/>
      <color theme="0"/>
      <name val="Arial"/>
      <family val="2"/>
    </font>
    <font>
      <sz val="11"/>
      <name val="Calibri"/>
      <family val="2"/>
      <scheme val="minor"/>
    </font>
    <font>
      <sz val="10"/>
      <color theme="0" tint="-0.249977111117893"/>
      <name val="Arial"/>
      <family val="2"/>
    </font>
    <font>
      <b/>
      <i/>
      <sz val="10"/>
      <name val="Arial"/>
      <family val="2"/>
    </font>
    <font>
      <b/>
      <sz val="12"/>
      <color indexed="10"/>
      <name val="System"/>
    </font>
    <font>
      <b/>
      <sz val="8"/>
      <name val="Arial"/>
      <family val="2"/>
    </font>
    <font>
      <b/>
      <sz val="8"/>
      <color rgb="FFFF0000"/>
      <name val="Arial"/>
      <family val="2"/>
    </font>
    <font>
      <sz val="9"/>
      <color indexed="81"/>
      <name val="Tahoma"/>
      <family val="2"/>
    </font>
    <font>
      <b/>
      <sz val="9"/>
      <color indexed="81"/>
      <name val="Tahoma"/>
      <family val="2"/>
    </font>
    <font>
      <sz val="10"/>
      <name val="Arial"/>
      <family val="2"/>
    </font>
  </fonts>
  <fills count="1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C6EFCE"/>
      </patternFill>
    </fill>
    <fill>
      <patternFill patternType="solid">
        <fgColor rgb="FFFFFFCC"/>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rgb="FFFFFFCC"/>
        <bgColor indexed="64"/>
      </patternFill>
    </fill>
  </fills>
  <borders count="78">
    <border>
      <left/>
      <right/>
      <top/>
      <bottom/>
      <diagonal/>
    </border>
    <border>
      <left/>
      <right style="thin">
        <color indexed="64"/>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10"/>
      </left>
      <right/>
      <top/>
      <bottom/>
      <diagonal/>
    </border>
    <border>
      <left style="medium">
        <color indexed="10"/>
      </left>
      <right/>
      <top style="medium">
        <color indexed="10"/>
      </top>
      <bottom style="medium">
        <color indexed="10"/>
      </bottom>
      <diagonal/>
    </border>
    <border>
      <left/>
      <right style="medium">
        <color indexed="10"/>
      </right>
      <top style="medium">
        <color indexed="10"/>
      </top>
      <bottom style="medium">
        <color indexed="10"/>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double">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hair">
        <color indexed="64"/>
      </top>
      <bottom style="double">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medium">
        <color indexed="64"/>
      </top>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double">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double">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rgb="FFB2B2B2"/>
      </left>
      <right style="thin">
        <color rgb="FFB2B2B2"/>
      </right>
      <top style="thin">
        <color rgb="FFB2B2B2"/>
      </top>
      <bottom style="thin">
        <color rgb="FFB2B2B2"/>
      </bottom>
      <diagonal/>
    </border>
    <border>
      <left style="thick">
        <color theme="3" tint="0.39994506668294322"/>
      </left>
      <right style="thick">
        <color theme="3" tint="0.39994506668294322"/>
      </right>
      <top style="thick">
        <color theme="3" tint="0.39994506668294322"/>
      </top>
      <bottom style="thick">
        <color theme="3" tint="0.39994506668294322"/>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auto="1"/>
      </left>
      <right style="thin">
        <color auto="1"/>
      </right>
      <top/>
      <bottom/>
      <diagonal/>
    </border>
    <border>
      <left style="thin">
        <color auto="1"/>
      </left>
      <right style="hair">
        <color auto="1"/>
      </right>
      <top/>
      <bottom/>
      <diagonal/>
    </border>
    <border>
      <left style="hair">
        <color auto="1"/>
      </left>
      <right style="thin">
        <color auto="1"/>
      </right>
      <top/>
      <bottom/>
      <diagonal/>
    </border>
    <border>
      <left style="medium">
        <color theme="4"/>
      </left>
      <right style="medium">
        <color theme="4"/>
      </right>
      <top style="medium">
        <color theme="4"/>
      </top>
      <bottom style="medium">
        <color theme="4"/>
      </bottom>
      <diagonal/>
    </border>
    <border>
      <left style="hair">
        <color auto="1"/>
      </left>
      <right/>
      <top/>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medium">
        <color indexed="64"/>
      </right>
      <top style="double">
        <color indexed="64"/>
      </top>
      <bottom style="medium">
        <color indexed="64"/>
      </bottom>
      <diagonal/>
    </border>
    <border>
      <left style="medium">
        <color indexed="64"/>
      </left>
      <right style="hair">
        <color indexed="64"/>
      </right>
      <top style="thin">
        <color indexed="64"/>
      </top>
      <bottom style="double">
        <color indexed="64"/>
      </bottom>
      <diagonal/>
    </border>
    <border>
      <left style="hair">
        <color indexed="64"/>
      </left>
      <right style="medium">
        <color indexed="64"/>
      </right>
      <top style="thin">
        <color indexed="64"/>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s>
  <cellStyleXfs count="7">
    <xf numFmtId="0" fontId="0" fillId="0" borderId="0"/>
    <xf numFmtId="43" fontId="1" fillId="0" borderId="0" applyFont="0" applyFill="0" applyBorder="0" applyAlignment="0" applyProtection="0"/>
    <xf numFmtId="0" fontId="23" fillId="4" borderId="0" applyNumberFormat="0" applyBorder="0" applyAlignment="0" applyProtection="0"/>
    <xf numFmtId="0" fontId="15" fillId="0" borderId="0" applyNumberFormat="0" applyFill="0" applyBorder="0" applyAlignment="0" applyProtection="0">
      <alignment vertical="top"/>
      <protection locked="0"/>
    </xf>
    <xf numFmtId="0" fontId="1" fillId="0" borderId="0"/>
    <xf numFmtId="0" fontId="19" fillId="5" borderId="43" applyNumberFormat="0" applyFont="0" applyAlignment="0" applyProtection="0"/>
    <xf numFmtId="9" fontId="33" fillId="0" borderId="0" applyFont="0" applyFill="0" applyBorder="0" applyAlignment="0" applyProtection="0"/>
  </cellStyleXfs>
  <cellXfs count="367">
    <xf numFmtId="0" fontId="0" fillId="0" borderId="0" xfId="0"/>
    <xf numFmtId="0" fontId="0" fillId="3" borderId="0" xfId="0" applyFill="1" applyAlignment="1" applyProtection="1">
      <alignment horizontal="left"/>
      <protection locked="0"/>
    </xf>
    <xf numFmtId="165" fontId="0" fillId="3" borderId="0" xfId="0" applyNumberFormat="1" applyFill="1" applyAlignment="1" applyProtection="1">
      <alignment horizontal="left"/>
      <protection locked="0"/>
    </xf>
    <xf numFmtId="0" fontId="0" fillId="3" borderId="0" xfId="0" applyFill="1"/>
    <xf numFmtId="0" fontId="3" fillId="3" borderId="0" xfId="0" applyFont="1" applyFill="1" applyAlignment="1">
      <alignment horizontal="center"/>
    </xf>
    <xf numFmtId="0" fontId="0" fillId="3" borderId="0" xfId="0" applyFill="1" applyAlignment="1">
      <alignment wrapText="1"/>
    </xf>
    <xf numFmtId="0" fontId="9" fillId="3" borderId="0" xfId="0" applyFont="1" applyFill="1" applyAlignment="1">
      <alignment wrapText="1"/>
    </xf>
    <xf numFmtId="3" fontId="0" fillId="3" borderId="0" xfId="1" applyNumberFormat="1" applyFont="1" applyFill="1" applyProtection="1">
      <protection locked="0"/>
    </xf>
    <xf numFmtId="3" fontId="0" fillId="3" borderId="0" xfId="0" applyNumberFormat="1" applyFill="1" applyProtection="1">
      <protection locked="0"/>
    </xf>
    <xf numFmtId="3" fontId="0" fillId="2" borderId="0" xfId="0" applyNumberFormat="1" applyFill="1"/>
    <xf numFmtId="0" fontId="0" fillId="2" borderId="0" xfId="0" applyFill="1"/>
    <xf numFmtId="10" fontId="7" fillId="3" borderId="0" xfId="0" applyNumberFormat="1" applyFont="1" applyFill="1" applyAlignment="1" applyProtection="1">
      <alignment vertical="center" wrapText="1"/>
      <protection locked="0"/>
    </xf>
    <xf numFmtId="0" fontId="15" fillId="2" borderId="0" xfId="3" applyFill="1" applyAlignment="1" applyProtection="1"/>
    <xf numFmtId="3" fontId="0" fillId="3" borderId="8" xfId="0" applyNumberFormat="1" applyFill="1" applyBorder="1" applyProtection="1">
      <protection locked="0"/>
    </xf>
    <xf numFmtId="0" fontId="7" fillId="3" borderId="13" xfId="0" applyFont="1" applyFill="1" applyBorder="1" applyProtection="1">
      <protection locked="0"/>
    </xf>
    <xf numFmtId="0" fontId="7" fillId="3" borderId="14" xfId="0" applyFont="1" applyFill="1" applyBorder="1" applyProtection="1">
      <protection locked="0"/>
    </xf>
    <xf numFmtId="0" fontId="1" fillId="3" borderId="15" xfId="0" applyFont="1" applyFill="1" applyBorder="1" applyProtection="1">
      <protection locked="0"/>
    </xf>
    <xf numFmtId="0" fontId="1" fillId="3" borderId="16" xfId="0" applyFont="1" applyFill="1" applyBorder="1" applyProtection="1">
      <protection locked="0"/>
    </xf>
    <xf numFmtId="0" fontId="7" fillId="3" borderId="18" xfId="0" applyFont="1" applyFill="1" applyBorder="1" applyProtection="1">
      <protection locked="0"/>
    </xf>
    <xf numFmtId="0" fontId="7" fillId="3" borderId="19" xfId="0" applyFont="1" applyFill="1" applyBorder="1" applyProtection="1">
      <protection locked="0"/>
    </xf>
    <xf numFmtId="3" fontId="20" fillId="5" borderId="44" xfId="5" applyNumberFormat="1" applyFont="1" applyBorder="1" applyProtection="1">
      <protection locked="0"/>
    </xf>
    <xf numFmtId="0" fontId="7" fillId="3" borderId="15" xfId="0" applyFont="1" applyFill="1" applyBorder="1" applyProtection="1">
      <protection locked="0"/>
    </xf>
    <xf numFmtId="0" fontId="7" fillId="3" borderId="16" xfId="0" applyFont="1" applyFill="1" applyBorder="1" applyProtection="1">
      <protection locked="0"/>
    </xf>
    <xf numFmtId="0" fontId="7" fillId="3" borderId="24" xfId="0" applyFont="1" applyFill="1" applyBorder="1" applyProtection="1">
      <protection locked="0"/>
    </xf>
    <xf numFmtId="0" fontId="7" fillId="3" borderId="25" xfId="0" applyFont="1" applyFill="1" applyBorder="1" applyProtection="1">
      <protection locked="0"/>
    </xf>
    <xf numFmtId="0" fontId="7" fillId="3" borderId="17" xfId="0" applyFont="1" applyFill="1" applyBorder="1" applyProtection="1">
      <protection locked="0"/>
    </xf>
    <xf numFmtId="0" fontId="7" fillId="3" borderId="27" xfId="0" applyFont="1" applyFill="1" applyBorder="1" applyProtection="1">
      <protection locked="0"/>
    </xf>
    <xf numFmtId="0" fontId="7" fillId="3" borderId="28" xfId="0" applyFont="1" applyFill="1" applyBorder="1" applyProtection="1">
      <protection locked="0"/>
    </xf>
    <xf numFmtId="0" fontId="7" fillId="3" borderId="29" xfId="0" applyFont="1" applyFill="1" applyBorder="1" applyProtection="1">
      <protection locked="0"/>
    </xf>
    <xf numFmtId="0" fontId="7" fillId="3" borderId="30" xfId="0" applyFont="1" applyFill="1" applyBorder="1" applyProtection="1">
      <protection locked="0"/>
    </xf>
    <xf numFmtId="0" fontId="9" fillId="3" borderId="0" xfId="0" applyFont="1" applyFill="1" applyAlignment="1">
      <alignment vertical="center" wrapText="1"/>
    </xf>
    <xf numFmtId="0" fontId="0" fillId="2" borderId="0" xfId="0" applyFill="1" applyAlignment="1">
      <alignment horizontal="left"/>
    </xf>
    <xf numFmtId="0" fontId="7" fillId="2" borderId="0" xfId="0" applyFont="1" applyFill="1" applyAlignment="1">
      <alignment horizontal="left" vertical="center" wrapText="1"/>
    </xf>
    <xf numFmtId="0" fontId="8" fillId="2" borderId="0" xfId="0" applyFont="1" applyFill="1"/>
    <xf numFmtId="164" fontId="28" fillId="2" borderId="0" xfId="0" applyNumberFormat="1" applyFont="1" applyFill="1" applyAlignment="1">
      <alignment horizontal="center"/>
    </xf>
    <xf numFmtId="164" fontId="0" fillId="2" borderId="0" xfId="0" applyNumberFormat="1" applyFill="1"/>
    <xf numFmtId="0" fontId="3" fillId="2" borderId="11" xfId="0" applyFont="1" applyFill="1" applyBorder="1"/>
    <xf numFmtId="0" fontId="0" fillId="2" borderId="12" xfId="0" applyFill="1" applyBorder="1"/>
    <xf numFmtId="0" fontId="9" fillId="2" borderId="0" xfId="0" applyFont="1" applyFill="1" applyAlignment="1">
      <alignment horizontal="right"/>
    </xf>
    <xf numFmtId="0" fontId="0" fillId="0" borderId="0" xfId="0" applyProtection="1">
      <protection locked="0"/>
    </xf>
    <xf numFmtId="0" fontId="24" fillId="0" borderId="0" xfId="0" applyFont="1" applyProtection="1">
      <protection locked="0"/>
    </xf>
    <xf numFmtId="3" fontId="24" fillId="0" borderId="0" xfId="0" applyNumberFormat="1" applyFont="1" applyProtection="1">
      <protection locked="0"/>
    </xf>
    <xf numFmtId="0" fontId="11" fillId="0" borderId="0" xfId="0" applyFont="1" applyProtection="1">
      <protection locked="0"/>
    </xf>
    <xf numFmtId="0" fontId="0" fillId="2" borderId="7" xfId="0" quotePrefix="1" applyFill="1" applyBorder="1" applyAlignment="1">
      <alignment horizontal="right" vertical="top" wrapText="1"/>
    </xf>
    <xf numFmtId="0" fontId="0" fillId="2" borderId="8" xfId="0" quotePrefix="1" applyFill="1" applyBorder="1" applyAlignment="1">
      <alignment horizontal="right" vertical="top" wrapText="1"/>
    </xf>
    <xf numFmtId="0" fontId="1" fillId="2" borderId="8" xfId="0" quotePrefix="1" applyFont="1" applyFill="1" applyBorder="1" applyAlignment="1">
      <alignment horizontal="right" vertical="top" wrapText="1"/>
    </xf>
    <xf numFmtId="0" fontId="1" fillId="2" borderId="9" xfId="0" quotePrefix="1" applyFont="1" applyFill="1" applyBorder="1" applyAlignment="1">
      <alignment horizontal="right" vertical="top" wrapText="1"/>
    </xf>
    <xf numFmtId="0" fontId="11" fillId="2" borderId="0" xfId="0" applyFont="1" applyFill="1"/>
    <xf numFmtId="0" fontId="1" fillId="2" borderId="0" xfId="0" applyFont="1" applyFill="1"/>
    <xf numFmtId="0" fontId="0" fillId="2" borderId="0" xfId="0" applyFill="1" applyAlignment="1">
      <alignment horizontal="center" vertical="center" wrapText="1"/>
    </xf>
    <xf numFmtId="0" fontId="8" fillId="2" borderId="1" xfId="0" applyFont="1" applyFill="1" applyBorder="1" applyAlignment="1">
      <alignment horizontal="left" vertical="center" wrapText="1"/>
    </xf>
    <xf numFmtId="3" fontId="1" fillId="2" borderId="9" xfId="0" applyNumberFormat="1" applyFont="1" applyFill="1" applyBorder="1" applyAlignment="1">
      <alignment horizontal="center" wrapText="1"/>
    </xf>
    <xf numFmtId="3" fontId="7" fillId="2" borderId="2" xfId="0" applyNumberFormat="1" applyFont="1" applyFill="1" applyBorder="1" applyAlignment="1">
      <alignment horizontal="center" wrapText="1"/>
    </xf>
    <xf numFmtId="3" fontId="1" fillId="2" borderId="2" xfId="0" applyNumberFormat="1" applyFont="1" applyFill="1" applyBorder="1" applyAlignment="1">
      <alignment horizontal="center" wrapText="1"/>
    </xf>
    <xf numFmtId="3" fontId="1" fillId="2" borderId="33" xfId="0" applyNumberFormat="1" applyFont="1" applyFill="1" applyBorder="1" applyAlignment="1">
      <alignment horizontal="center" wrapText="1"/>
    </xf>
    <xf numFmtId="0" fontId="8" fillId="2" borderId="1" xfId="0" applyFont="1" applyFill="1" applyBorder="1" applyAlignment="1">
      <alignment horizontal="center" wrapText="1"/>
    </xf>
    <xf numFmtId="3" fontId="7" fillId="2" borderId="0" xfId="0" applyNumberFormat="1" applyFont="1" applyFill="1" applyAlignment="1">
      <alignment horizontal="center" wrapText="1"/>
    </xf>
    <xf numFmtId="0" fontId="0" fillId="2" borderId="0" xfId="0" applyFill="1" applyAlignment="1">
      <alignment horizontal="right" vertical="center" wrapText="1"/>
    </xf>
    <xf numFmtId="0" fontId="1" fillId="2" borderId="1" xfId="0" applyFont="1" applyFill="1" applyBorder="1" applyAlignment="1">
      <alignment vertical="center" wrapText="1"/>
    </xf>
    <xf numFmtId="167" fontId="0" fillId="2" borderId="0" xfId="1" applyNumberFormat="1" applyFont="1" applyFill="1"/>
    <xf numFmtId="0" fontId="0" fillId="2" borderId="0" xfId="0" applyFill="1" applyAlignment="1">
      <alignment horizontal="right"/>
    </xf>
    <xf numFmtId="0" fontId="11" fillId="2" borderId="1" xfId="0" applyFont="1" applyFill="1" applyBorder="1" applyAlignment="1">
      <alignment wrapText="1"/>
    </xf>
    <xf numFmtId="166" fontId="1" fillId="2" borderId="0" xfId="0" applyNumberFormat="1" applyFont="1" applyFill="1" applyAlignment="1">
      <alignment vertical="center" wrapText="1"/>
    </xf>
    <xf numFmtId="0" fontId="11" fillId="2" borderId="1" xfId="0" applyFont="1" applyFill="1" applyBorder="1" applyAlignment="1">
      <alignment vertical="center" wrapText="1"/>
    </xf>
    <xf numFmtId="166" fontId="11" fillId="2" borderId="0" xfId="0" applyNumberFormat="1" applyFont="1" applyFill="1" applyAlignment="1">
      <alignment vertical="center" wrapText="1"/>
    </xf>
    <xf numFmtId="0" fontId="0" fillId="2" borderId="10" xfId="0" applyFill="1" applyBorder="1"/>
    <xf numFmtId="166" fontId="11" fillId="2" borderId="1" xfId="0" applyNumberFormat="1" applyFont="1" applyFill="1" applyBorder="1" applyAlignment="1">
      <alignment vertical="center" wrapText="1"/>
    </xf>
    <xf numFmtId="3" fontId="0" fillId="2" borderId="0" xfId="1" applyNumberFormat="1" applyFont="1" applyFill="1"/>
    <xf numFmtId="0" fontId="11" fillId="2" borderId="1" xfId="0" applyFont="1" applyFill="1" applyBorder="1" applyAlignment="1">
      <alignment horizontal="left" wrapText="1"/>
    </xf>
    <xf numFmtId="0" fontId="11" fillId="2" borderId="1" xfId="0" applyFont="1" applyFill="1" applyBorder="1"/>
    <xf numFmtId="0" fontId="11" fillId="2" borderId="0" xfId="0" applyFont="1" applyFill="1" applyAlignment="1">
      <alignment wrapText="1"/>
    </xf>
    <xf numFmtId="3" fontId="0" fillId="2" borderId="3" xfId="0" applyNumberFormat="1" applyFill="1" applyBorder="1"/>
    <xf numFmtId="3" fontId="25" fillId="4" borderId="3" xfId="2" applyNumberFormat="1" applyFont="1" applyBorder="1"/>
    <xf numFmtId="0" fontId="1" fillId="2" borderId="0" xfId="0" applyFont="1" applyFill="1" applyAlignment="1">
      <alignment horizontal="right" wrapText="1"/>
    </xf>
    <xf numFmtId="0" fontId="1" fillId="2" borderId="0" xfId="0" applyFont="1" applyFill="1" applyAlignment="1">
      <alignment wrapText="1"/>
    </xf>
    <xf numFmtId="1" fontId="7" fillId="3" borderId="0" xfId="0" applyNumberFormat="1" applyFont="1" applyFill="1" applyAlignment="1" applyProtection="1">
      <alignment horizontal="center" vertical="center"/>
      <protection locked="0"/>
    </xf>
    <xf numFmtId="0" fontId="7" fillId="0" borderId="0" xfId="0" applyFont="1" applyProtection="1">
      <protection locked="0"/>
    </xf>
    <xf numFmtId="0" fontId="7" fillId="0" borderId="0" xfId="0" applyFont="1" applyAlignment="1" applyProtection="1">
      <alignment vertical="center" wrapText="1"/>
      <protection locked="0"/>
    </xf>
    <xf numFmtId="0" fontId="0" fillId="0" borderId="0" xfId="0" applyAlignment="1" applyProtection="1">
      <alignment vertical="center" wrapText="1"/>
      <protection locked="0"/>
    </xf>
    <xf numFmtId="0" fontId="0" fillId="0" borderId="0" xfId="0" applyAlignment="1" applyProtection="1">
      <alignment wrapText="1"/>
      <protection locked="0"/>
    </xf>
    <xf numFmtId="0" fontId="2" fillId="0" borderId="0" xfId="0" applyFont="1" applyProtection="1">
      <protection locked="0"/>
    </xf>
    <xf numFmtId="0" fontId="3" fillId="0" borderId="0" xfId="0" applyFont="1" applyProtection="1">
      <protection locked="0"/>
    </xf>
    <xf numFmtId="0" fontId="7" fillId="0" borderId="0" xfId="0" applyFont="1" applyAlignment="1" applyProtection="1">
      <alignment vertical="top"/>
      <protection locked="0"/>
    </xf>
    <xf numFmtId="0" fontId="7" fillId="0" borderId="0" xfId="0" applyFont="1" applyAlignment="1" applyProtection="1">
      <alignment vertical="center"/>
      <protection locked="0"/>
    </xf>
    <xf numFmtId="3" fontId="13" fillId="0" borderId="0" xfId="0" applyNumberFormat="1" applyFont="1" applyProtection="1">
      <protection locked="0"/>
    </xf>
    <xf numFmtId="0" fontId="1" fillId="0" borderId="0" xfId="0" applyFont="1" applyProtection="1">
      <protection locked="0"/>
    </xf>
    <xf numFmtId="3" fontId="7" fillId="0" borderId="0" xfId="0" applyNumberFormat="1" applyFont="1" applyProtection="1">
      <protection locked="0"/>
    </xf>
    <xf numFmtId="0" fontId="24" fillId="0" borderId="0" xfId="0" applyFont="1" applyAlignment="1" applyProtection="1">
      <alignment horizontal="center"/>
      <protection locked="0"/>
    </xf>
    <xf numFmtId="0" fontId="1" fillId="0" borderId="0" xfId="0" applyFont="1" applyAlignment="1" applyProtection="1">
      <alignment horizontal="center"/>
      <protection locked="0"/>
    </xf>
    <xf numFmtId="0" fontId="7" fillId="0" borderId="0" xfId="0" applyFont="1" applyAlignment="1" applyProtection="1">
      <alignment horizontal="center"/>
      <protection locked="0"/>
    </xf>
    <xf numFmtId="0" fontId="2" fillId="2" borderId="0" xfId="0" applyFont="1" applyFill="1"/>
    <xf numFmtId="0" fontId="1" fillId="0" borderId="0" xfId="0" applyFont="1"/>
    <xf numFmtId="0" fontId="3" fillId="2" borderId="0" xfId="0" applyFont="1" applyFill="1"/>
    <xf numFmtId="0" fontId="0" fillId="2" borderId="32" xfId="0" quotePrefix="1" applyFill="1" applyBorder="1" applyAlignment="1">
      <alignment horizontal="right" vertical="top" wrapText="1"/>
    </xf>
    <xf numFmtId="0" fontId="0" fillId="2" borderId="0" xfId="0" quotePrefix="1" applyFill="1" applyAlignment="1">
      <alignment horizontal="right" vertical="top" wrapText="1"/>
    </xf>
    <xf numFmtId="0" fontId="1" fillId="2" borderId="0" xfId="0" applyFont="1" applyFill="1" applyAlignment="1">
      <alignment horizontal="left" vertical="center" wrapText="1"/>
    </xf>
    <xf numFmtId="0" fontId="0" fillId="2" borderId="0" xfId="0" applyFill="1" applyAlignment="1">
      <alignment horizontal="left" vertical="center" wrapText="1"/>
    </xf>
    <xf numFmtId="0" fontId="1" fillId="2" borderId="0" xfId="0" applyFont="1" applyFill="1" applyAlignment="1">
      <alignment horizontal="center" vertical="center"/>
    </xf>
    <xf numFmtId="0" fontId="9" fillId="2" borderId="0" xfId="0" quotePrefix="1" applyFont="1" applyFill="1" applyAlignment="1">
      <alignment horizontal="center" vertical="center" wrapText="1"/>
    </xf>
    <xf numFmtId="0" fontId="9" fillId="2" borderId="26" xfId="0" applyFont="1" applyFill="1" applyBorder="1" applyAlignment="1">
      <alignment horizontal="center" wrapText="1"/>
    </xf>
    <xf numFmtId="0" fontId="0" fillId="2" borderId="20" xfId="0" applyFill="1" applyBorder="1"/>
    <xf numFmtId="0" fontId="9" fillId="2" borderId="20" xfId="0" applyFont="1" applyFill="1" applyBorder="1" applyAlignment="1">
      <alignment horizontal="center"/>
    </xf>
    <xf numFmtId="0" fontId="1" fillId="0" borderId="0" xfId="0" applyFont="1" applyAlignment="1">
      <alignment horizontal="center" vertical="center"/>
    </xf>
    <xf numFmtId="3" fontId="9" fillId="8" borderId="51" xfId="0" applyNumberFormat="1" applyFont="1" applyFill="1" applyBorder="1" applyAlignment="1">
      <alignment horizontal="center" vertical="center" wrapText="1"/>
    </xf>
    <xf numFmtId="0" fontId="0" fillId="2" borderId="0" xfId="0" applyFill="1" applyAlignment="1">
      <alignment horizontal="center"/>
    </xf>
    <xf numFmtId="0" fontId="7" fillId="2" borderId="0" xfId="0" applyFont="1" applyFill="1" applyAlignment="1">
      <alignment horizontal="center"/>
    </xf>
    <xf numFmtId="0" fontId="7" fillId="2" borderId="0" xfId="0" applyFont="1" applyFill="1"/>
    <xf numFmtId="0" fontId="7" fillId="0" borderId="0" xfId="0" applyFont="1"/>
    <xf numFmtId="0" fontId="9" fillId="2" borderId="0" xfId="0" quotePrefix="1" applyFont="1" applyFill="1" applyAlignment="1">
      <alignment horizontal="right" vertical="center" wrapText="1"/>
    </xf>
    <xf numFmtId="0" fontId="9" fillId="2" borderId="21" xfId="0" applyFont="1" applyFill="1" applyBorder="1" applyAlignment="1">
      <alignment vertical="center" wrapText="1"/>
    </xf>
    <xf numFmtId="0" fontId="0" fillId="6" borderId="0" xfId="0" applyFill="1" applyAlignment="1">
      <alignment horizontal="left"/>
    </xf>
    <xf numFmtId="0" fontId="9" fillId="6" borderId="0" xfId="0" applyFont="1" applyFill="1" applyAlignment="1">
      <alignment horizontal="right"/>
    </xf>
    <xf numFmtId="0" fontId="22" fillId="6" borderId="0" xfId="0" applyFont="1" applyFill="1" applyAlignment="1">
      <alignment horizontal="left"/>
    </xf>
    <xf numFmtId="0" fontId="18" fillId="2" borderId="0" xfId="0" applyFont="1" applyFill="1" applyAlignment="1">
      <alignment vertical="top"/>
    </xf>
    <xf numFmtId="0" fontId="7" fillId="2" borderId="0" xfId="0" applyFont="1" applyFill="1" applyAlignment="1">
      <alignment vertical="center"/>
    </xf>
    <xf numFmtId="0" fontId="0" fillId="6" borderId="0" xfId="0" applyFill="1" applyAlignment="1">
      <alignment horizontal="left" vertical="center"/>
    </xf>
    <xf numFmtId="0" fontId="12" fillId="2" borderId="0" xfId="0" applyFont="1" applyFill="1" applyAlignment="1">
      <alignment horizontal="right" vertical="center"/>
    </xf>
    <xf numFmtId="0" fontId="1" fillId="0" borderId="0" xfId="0" applyFont="1" applyAlignment="1">
      <alignment vertical="center"/>
    </xf>
    <xf numFmtId="0" fontId="12" fillId="2" borderId="0" xfId="0" applyFont="1" applyFill="1" applyAlignment="1">
      <alignment horizontal="right"/>
    </xf>
    <xf numFmtId="0" fontId="26" fillId="2" borderId="0" xfId="0" applyFont="1" applyFill="1"/>
    <xf numFmtId="0" fontId="24" fillId="0" borderId="0" xfId="0" applyFont="1"/>
    <xf numFmtId="0" fontId="3" fillId="2" borderId="0" xfId="0" applyFont="1" applyFill="1" applyAlignment="1">
      <alignment horizontal="center"/>
    </xf>
    <xf numFmtId="0" fontId="0" fillId="2" borderId="9" xfId="0" quotePrefix="1" applyFill="1" applyBorder="1" applyAlignment="1">
      <alignment horizontal="right" vertical="top" wrapText="1"/>
    </xf>
    <xf numFmtId="0" fontId="9" fillId="2" borderId="0" xfId="0" applyFont="1" applyFill="1" applyAlignment="1">
      <alignment horizontal="left" vertical="center" wrapText="1"/>
    </xf>
    <xf numFmtId="0" fontId="0" fillId="2" borderId="2" xfId="0" applyFill="1" applyBorder="1" applyAlignment="1">
      <alignment vertical="center"/>
    </xf>
    <xf numFmtId="0" fontId="7" fillId="2" borderId="2" xfId="0" applyFont="1" applyFill="1" applyBorder="1" applyAlignment="1">
      <alignment horizontal="center" vertical="center" wrapText="1"/>
    </xf>
    <xf numFmtId="0" fontId="7" fillId="6" borderId="2"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7" fillId="2" borderId="0" xfId="0" applyFont="1" applyFill="1" applyAlignment="1">
      <alignment horizontal="center" vertical="center" wrapText="1"/>
    </xf>
    <xf numFmtId="0" fontId="0" fillId="2" borderId="0" xfId="0" applyFill="1" applyAlignment="1">
      <alignment vertical="center"/>
    </xf>
    <xf numFmtId="0" fontId="7" fillId="2" borderId="4" xfId="0" applyFont="1" applyFill="1" applyBorder="1" applyAlignment="1">
      <alignment horizontal="center" vertical="center" wrapText="1"/>
    </xf>
    <xf numFmtId="0" fontId="7" fillId="6" borderId="0" xfId="0" applyFont="1" applyFill="1" applyAlignment="1">
      <alignment horizontal="center" vertical="center" wrapText="1"/>
    </xf>
    <xf numFmtId="9" fontId="7" fillId="2" borderId="0" xfId="0" applyNumberFormat="1" applyFont="1" applyFill="1" applyAlignment="1">
      <alignment horizontal="center" vertical="center"/>
    </xf>
    <xf numFmtId="0" fontId="7" fillId="2" borderId="0" xfId="0" applyFont="1" applyFill="1" applyAlignment="1">
      <alignment horizontal="center" vertical="center"/>
    </xf>
    <xf numFmtId="0" fontId="7" fillId="2" borderId="1" xfId="0" applyFont="1" applyFill="1" applyBorder="1" applyAlignment="1">
      <alignment vertical="center"/>
    </xf>
    <xf numFmtId="0" fontId="1" fillId="2" borderId="0" xfId="0" applyFont="1" applyFill="1" applyAlignment="1">
      <alignment vertical="center"/>
    </xf>
    <xf numFmtId="0" fontId="7" fillId="2" borderId="1" xfId="0" applyFont="1" applyFill="1" applyBorder="1" applyAlignment="1">
      <alignment vertical="center" wrapText="1"/>
    </xf>
    <xf numFmtId="0" fontId="7" fillId="2" borderId="6" xfId="0" applyFont="1" applyFill="1" applyBorder="1" applyAlignment="1">
      <alignment vertical="center"/>
    </xf>
    <xf numFmtId="0" fontId="7" fillId="2" borderId="5" xfId="0" applyFont="1" applyFill="1" applyBorder="1" applyAlignment="1">
      <alignment horizontal="center" vertical="center"/>
    </xf>
    <xf numFmtId="0" fontId="7" fillId="6" borderId="5" xfId="0" applyFont="1" applyFill="1" applyBorder="1" applyAlignment="1">
      <alignment horizontal="center" vertical="center"/>
    </xf>
    <xf numFmtId="0" fontId="9" fillId="2" borderId="0" xfId="0" applyFont="1" applyFill="1" applyAlignment="1">
      <alignment horizontal="right" vertical="center" wrapText="1"/>
    </xf>
    <xf numFmtId="9" fontId="1" fillId="2" borderId="0" xfId="0" applyNumberFormat="1" applyFont="1" applyFill="1" applyAlignment="1">
      <alignment horizontal="center" vertical="center"/>
    </xf>
    <xf numFmtId="0" fontId="18" fillId="2" borderId="0" xfId="0" applyFont="1" applyFill="1" applyAlignment="1">
      <alignment horizontal="right" vertical="center" wrapText="1"/>
    </xf>
    <xf numFmtId="0" fontId="18" fillId="2" borderId="0" xfId="0" applyFont="1" applyFill="1" applyAlignment="1">
      <alignment horizontal="right" vertical="center"/>
    </xf>
    <xf numFmtId="1" fontId="7" fillId="6" borderId="0" xfId="0" applyNumberFormat="1" applyFont="1" applyFill="1" applyAlignment="1">
      <alignment horizontal="center" vertical="center"/>
    </xf>
    <xf numFmtId="1" fontId="7" fillId="2" borderId="0" xfId="0" applyNumberFormat="1" applyFont="1" applyFill="1" applyAlignment="1">
      <alignment horizontal="center" vertical="center"/>
    </xf>
    <xf numFmtId="0" fontId="9" fillId="2" borderId="0" xfId="0" applyFont="1" applyFill="1" applyAlignment="1">
      <alignment horizontal="right" vertical="center"/>
    </xf>
    <xf numFmtId="0" fontId="7" fillId="6" borderId="0" xfId="0" applyFont="1" applyFill="1"/>
    <xf numFmtId="0" fontId="0" fillId="2" borderId="0" xfId="0" applyFill="1" applyAlignment="1">
      <alignment wrapText="1"/>
    </xf>
    <xf numFmtId="0" fontId="3" fillId="2" borderId="0" xfId="0" applyFont="1" applyFill="1" applyAlignment="1">
      <alignment horizontal="center" wrapText="1"/>
    </xf>
    <xf numFmtId="0" fontId="7" fillId="2" borderId="0" xfId="0" applyFont="1" applyFill="1" applyAlignment="1">
      <alignment horizontal="center" wrapText="1"/>
    </xf>
    <xf numFmtId="0" fontId="1" fillId="2" borderId="0" xfId="0" applyFont="1" applyFill="1" applyAlignment="1">
      <alignment horizontal="center" wrapText="1"/>
    </xf>
    <xf numFmtId="0" fontId="7" fillId="2" borderId="0" xfId="0" applyFont="1" applyFill="1" applyAlignment="1">
      <alignment wrapText="1"/>
    </xf>
    <xf numFmtId="0" fontId="0" fillId="2" borderId="0" xfId="0" applyFill="1" applyAlignment="1">
      <alignment vertical="center" wrapText="1"/>
    </xf>
    <xf numFmtId="0" fontId="7" fillId="2" borderId="0" xfId="0" applyFont="1" applyFill="1" applyAlignment="1">
      <alignment vertical="center" wrapText="1"/>
    </xf>
    <xf numFmtId="0" fontId="1" fillId="2" borderId="0" xfId="0" applyFont="1" applyFill="1" applyAlignment="1">
      <alignment vertical="center" wrapText="1"/>
    </xf>
    <xf numFmtId="3" fontId="24" fillId="0" borderId="0" xfId="0" applyNumberFormat="1" applyFont="1"/>
    <xf numFmtId="3" fontId="24" fillId="0" borderId="0" xfId="0" applyNumberFormat="1" applyFont="1" applyAlignment="1">
      <alignment wrapText="1"/>
    </xf>
    <xf numFmtId="0" fontId="3" fillId="2" borderId="0" xfId="0" applyFont="1" applyFill="1" applyAlignment="1">
      <alignment horizontal="left"/>
    </xf>
    <xf numFmtId="0" fontId="0" fillId="2" borderId="7" xfId="0" quotePrefix="1" applyFill="1" applyBorder="1" applyAlignment="1">
      <alignment horizontal="right" vertical="center" wrapText="1"/>
    </xf>
    <xf numFmtId="49" fontId="1" fillId="2" borderId="8" xfId="0" applyNumberFormat="1" applyFont="1" applyFill="1" applyBorder="1" applyAlignment="1">
      <alignment horizontal="right" vertical="center" wrapText="1"/>
    </xf>
    <xf numFmtId="0" fontId="1" fillId="2" borderId="8" xfId="0" quotePrefix="1" applyFont="1" applyFill="1" applyBorder="1" applyAlignment="1">
      <alignment horizontal="right" vertical="center" wrapText="1"/>
    </xf>
    <xf numFmtId="49" fontId="1" fillId="2" borderId="9" xfId="0" quotePrefix="1" applyNumberFormat="1" applyFont="1" applyFill="1" applyBorder="1" applyAlignment="1">
      <alignment horizontal="right" vertical="center" wrapText="1"/>
    </xf>
    <xf numFmtId="0" fontId="1" fillId="2" borderId="47" xfId="0" applyFont="1" applyFill="1" applyBorder="1" applyAlignment="1">
      <alignment horizontal="center" wrapText="1"/>
    </xf>
    <xf numFmtId="0" fontId="1" fillId="2" borderId="48" xfId="0" applyFont="1" applyFill="1" applyBorder="1" applyAlignment="1">
      <alignment horizontal="center" wrapText="1"/>
    </xf>
    <xf numFmtId="3" fontId="29" fillId="8" borderId="49" xfId="0" applyNumberFormat="1" applyFont="1" applyFill="1" applyBorder="1" applyAlignment="1">
      <alignment horizontal="center" vertical="center" wrapText="1"/>
    </xf>
    <xf numFmtId="3" fontId="29" fillId="8" borderId="46" xfId="0" applyNumberFormat="1" applyFont="1" applyFill="1" applyBorder="1" applyAlignment="1">
      <alignment horizontal="center" vertical="center" wrapText="1"/>
    </xf>
    <xf numFmtId="0" fontId="7" fillId="2" borderId="0" xfId="0" applyFont="1" applyFill="1" applyAlignment="1">
      <alignment vertical="top"/>
    </xf>
    <xf numFmtId="0" fontId="9" fillId="2" borderId="0" xfId="0" quotePrefix="1" applyFont="1" applyFill="1" applyAlignment="1">
      <alignment horizontal="right" vertical="top" wrapText="1"/>
    </xf>
    <xf numFmtId="0" fontId="1" fillId="2" borderId="52" xfId="0" applyFont="1" applyFill="1" applyBorder="1" applyAlignment="1">
      <alignment horizontal="center" vertical="top" wrapText="1"/>
    </xf>
    <xf numFmtId="0" fontId="1" fillId="2" borderId="53" xfId="0" applyFont="1" applyFill="1" applyBorder="1" applyAlignment="1">
      <alignment horizontal="center" vertical="top" wrapText="1"/>
    </xf>
    <xf numFmtId="0" fontId="1" fillId="6" borderId="53" xfId="0" applyFont="1" applyFill="1" applyBorder="1" applyAlignment="1">
      <alignment horizontal="center" vertical="top" wrapText="1"/>
    </xf>
    <xf numFmtId="3" fontId="7" fillId="7" borderId="31" xfId="0" applyNumberFormat="1" applyFont="1" applyFill="1" applyBorder="1" applyAlignment="1">
      <alignment vertical="center"/>
    </xf>
    <xf numFmtId="3" fontId="7" fillId="7" borderId="22" xfId="0" applyNumberFormat="1" applyFont="1" applyFill="1" applyBorder="1" applyAlignment="1">
      <alignment vertical="center"/>
    </xf>
    <xf numFmtId="3" fontId="7" fillId="7" borderId="23" xfId="0" applyNumberFormat="1" applyFont="1" applyFill="1" applyBorder="1" applyAlignment="1">
      <alignment vertical="center"/>
    </xf>
    <xf numFmtId="0" fontId="0" fillId="2" borderId="8" xfId="0" quotePrefix="1" applyFill="1" applyBorder="1" applyAlignment="1">
      <alignment horizontal="right" vertical="center" wrapText="1"/>
    </xf>
    <xf numFmtId="49" fontId="1" fillId="2" borderId="9" xfId="0" quotePrefix="1" applyNumberFormat="1" applyFont="1" applyFill="1" applyBorder="1" applyAlignment="1">
      <alignment horizontal="right" vertical="top" wrapText="1"/>
    </xf>
    <xf numFmtId="49" fontId="1" fillId="2" borderId="8" xfId="0" applyNumberFormat="1" applyFont="1" applyFill="1" applyBorder="1" applyAlignment="1">
      <alignment horizontal="right" vertical="top" wrapText="1"/>
    </xf>
    <xf numFmtId="49" fontId="1" fillId="2" borderId="0" xfId="0" applyNumberFormat="1" applyFont="1" applyFill="1" applyAlignment="1">
      <alignment horizontal="right" vertical="top" wrapText="1"/>
    </xf>
    <xf numFmtId="0" fontId="9" fillId="6" borderId="0" xfId="0" applyFont="1" applyFill="1" applyAlignment="1">
      <alignment horizontal="left" vertical="center" wrapText="1"/>
    </xf>
    <xf numFmtId="0" fontId="0" fillId="2" borderId="20" xfId="0" applyFill="1" applyBorder="1" applyAlignment="1">
      <alignment horizontal="left" vertical="top"/>
    </xf>
    <xf numFmtId="0" fontId="9" fillId="6" borderId="0" xfId="0" applyFont="1" applyFill="1" applyAlignment="1">
      <alignment horizontal="center"/>
    </xf>
    <xf numFmtId="0" fontId="1" fillId="0" borderId="0" xfId="0" applyFont="1" applyAlignment="1" applyProtection="1">
      <alignment horizontal="center" vertical="center"/>
      <protection locked="0"/>
    </xf>
    <xf numFmtId="0" fontId="1" fillId="0" borderId="0" xfId="0" applyFont="1" applyAlignment="1" applyProtection="1">
      <alignment vertical="center"/>
      <protection locked="0"/>
    </xf>
    <xf numFmtId="3" fontId="1" fillId="0" borderId="0" xfId="0" applyNumberFormat="1" applyFont="1" applyProtection="1">
      <protection locked="0"/>
    </xf>
    <xf numFmtId="0" fontId="1" fillId="2" borderId="7" xfId="0" quotePrefix="1" applyFont="1" applyFill="1" applyBorder="1" applyAlignment="1">
      <alignment horizontal="right" vertical="top" wrapText="1"/>
    </xf>
    <xf numFmtId="0" fontId="2" fillId="2" borderId="0" xfId="0" applyFont="1" applyFill="1" applyAlignment="1">
      <alignment horizontal="center"/>
    </xf>
    <xf numFmtId="10" fontId="20" fillId="5" borderId="44" xfId="6" applyNumberFormat="1" applyFont="1" applyFill="1" applyBorder="1" applyProtection="1">
      <protection locked="0"/>
    </xf>
    <xf numFmtId="10" fontId="7" fillId="6" borderId="0" xfId="6" applyNumberFormat="1" applyFont="1" applyFill="1" applyAlignment="1">
      <alignment horizontal="center" vertical="center"/>
    </xf>
    <xf numFmtId="10" fontId="7" fillId="2" borderId="0" xfId="6" applyNumberFormat="1" applyFont="1" applyFill="1" applyAlignment="1">
      <alignment horizontal="center" vertical="center"/>
    </xf>
    <xf numFmtId="10" fontId="1" fillId="6" borderId="0" xfId="6" applyNumberFormat="1" applyFont="1" applyFill="1" applyAlignment="1">
      <alignment horizontal="center" vertical="center"/>
    </xf>
    <xf numFmtId="0" fontId="0" fillId="2" borderId="57" xfId="0" applyFill="1" applyBorder="1"/>
    <xf numFmtId="3" fontId="9" fillId="8" borderId="39" xfId="0" applyNumberFormat="1" applyFont="1" applyFill="1" applyBorder="1" applyAlignment="1">
      <alignment horizontal="center" vertical="center" wrapText="1"/>
    </xf>
    <xf numFmtId="0" fontId="9" fillId="2" borderId="3" xfId="0" applyFont="1" applyFill="1" applyBorder="1" applyAlignment="1">
      <alignment horizontal="center" wrapText="1"/>
    </xf>
    <xf numFmtId="0" fontId="3" fillId="2" borderId="0" xfId="0" applyFont="1" applyFill="1" applyAlignment="1">
      <alignment horizontal="left"/>
    </xf>
    <xf numFmtId="0" fontId="2" fillId="2" borderId="0" xfId="0" applyFont="1" applyFill="1" applyAlignment="1">
      <alignment horizontal="center"/>
    </xf>
    <xf numFmtId="0" fontId="3" fillId="2" borderId="0" xfId="0" applyFont="1" applyFill="1" applyAlignment="1">
      <alignment horizontal="left"/>
    </xf>
    <xf numFmtId="0" fontId="3" fillId="2" borderId="0" xfId="0" applyFont="1" applyFill="1" applyAlignment="1">
      <alignment horizontal="center"/>
    </xf>
    <xf numFmtId="0" fontId="12" fillId="2" borderId="0" xfId="0" applyFont="1" applyFill="1" applyAlignment="1">
      <alignment horizontal="right"/>
    </xf>
    <xf numFmtId="3" fontId="1" fillId="2" borderId="54" xfId="0" applyNumberFormat="1" applyFont="1" applyFill="1" applyBorder="1" applyAlignment="1">
      <alignment horizontal="center" wrapText="1"/>
    </xf>
    <xf numFmtId="3" fontId="0" fillId="3" borderId="59" xfId="1" applyNumberFormat="1" applyFont="1" applyFill="1" applyBorder="1" applyProtection="1">
      <protection locked="0"/>
    </xf>
    <xf numFmtId="3" fontId="0" fillId="3" borderId="60" xfId="1" applyNumberFormat="1" applyFont="1" applyFill="1" applyBorder="1" applyProtection="1">
      <protection locked="0"/>
    </xf>
    <xf numFmtId="3" fontId="0" fillId="3" borderId="1" xfId="1" applyNumberFormat="1" applyFont="1" applyFill="1" applyBorder="1" applyProtection="1">
      <protection locked="0"/>
    </xf>
    <xf numFmtId="3" fontId="0" fillId="3" borderId="58" xfId="1" applyNumberFormat="1" applyFont="1" applyFill="1" applyBorder="1" applyProtection="1">
      <protection locked="0"/>
    </xf>
    <xf numFmtId="3" fontId="0" fillId="3" borderId="62" xfId="1" applyNumberFormat="1" applyFont="1" applyFill="1" applyBorder="1" applyProtection="1">
      <protection locked="0"/>
    </xf>
    <xf numFmtId="3" fontId="0" fillId="9" borderId="61" xfId="1" applyNumberFormat="1" applyFont="1" applyFill="1" applyBorder="1" applyProtection="1">
      <protection locked="0"/>
    </xf>
    <xf numFmtId="3" fontId="1" fillId="6" borderId="54" xfId="0" applyNumberFormat="1" applyFont="1" applyFill="1" applyBorder="1" applyAlignment="1">
      <alignment horizontal="center" wrapText="1"/>
    </xf>
    <xf numFmtId="3" fontId="1" fillId="6" borderId="54" xfId="0" applyNumberFormat="1" applyFont="1" applyFill="1" applyBorder="1" applyAlignment="1">
      <alignment horizontal="center" vertical="center" wrapText="1"/>
    </xf>
    <xf numFmtId="0" fontId="0" fillId="6" borderId="0" xfId="0" applyFill="1" applyProtection="1">
      <protection locked="0"/>
    </xf>
    <xf numFmtId="3" fontId="7" fillId="2" borderId="63" xfId="0" applyNumberFormat="1" applyFont="1" applyFill="1" applyBorder="1" applyAlignment="1">
      <alignment horizontal="center" vertical="center" wrapText="1"/>
    </xf>
    <xf numFmtId="3" fontId="1" fillId="2" borderId="32" xfId="0" applyNumberFormat="1" applyFont="1" applyFill="1" applyBorder="1" applyAlignment="1">
      <alignment horizontal="center" vertical="center" wrapText="1"/>
    </xf>
    <xf numFmtId="3" fontId="1" fillId="2" borderId="40" xfId="0" applyNumberFormat="1" applyFont="1" applyFill="1" applyBorder="1" applyAlignment="1">
      <alignment horizontal="center" vertical="center" wrapText="1"/>
    </xf>
    <xf numFmtId="3" fontId="1" fillId="2" borderId="41" xfId="0" applyNumberFormat="1" applyFont="1" applyFill="1" applyBorder="1" applyAlignment="1">
      <alignment horizontal="center" vertical="center" wrapText="1"/>
    </xf>
    <xf numFmtId="0" fontId="7" fillId="2" borderId="0" xfId="0" applyFont="1" applyFill="1" applyBorder="1" applyAlignment="1">
      <alignment horizontal="left" vertical="center" wrapText="1"/>
    </xf>
    <xf numFmtId="0" fontId="1" fillId="2" borderId="0" xfId="0" applyFont="1" applyFill="1" applyBorder="1" applyAlignment="1">
      <alignment horizontal="left" vertical="top" wrapText="1"/>
    </xf>
    <xf numFmtId="0" fontId="1" fillId="2" borderId="0" xfId="0" applyFont="1" applyFill="1" applyBorder="1" applyAlignment="1">
      <alignment horizontal="left" vertical="center" wrapText="1"/>
    </xf>
    <xf numFmtId="0" fontId="9" fillId="2" borderId="0" xfId="0" applyFont="1" applyFill="1" applyBorder="1" applyAlignment="1">
      <alignment horizontal="center" vertical="center" wrapText="1"/>
    </xf>
    <xf numFmtId="0" fontId="9" fillId="2" borderId="0" xfId="0" applyFont="1" applyFill="1" applyBorder="1" applyAlignment="1">
      <alignment horizontal="center" wrapText="1"/>
    </xf>
    <xf numFmtId="0" fontId="1" fillId="2" borderId="0" xfId="0" applyFont="1" applyFill="1" applyBorder="1" applyAlignment="1">
      <alignment horizontal="center" wrapText="1"/>
    </xf>
    <xf numFmtId="0" fontId="1" fillId="6" borderId="0" xfId="0" applyFont="1" applyFill="1" applyBorder="1" applyAlignment="1">
      <alignment horizontal="center" vertical="top" wrapText="1"/>
    </xf>
    <xf numFmtId="0" fontId="1" fillId="2" borderId="51" xfId="0" applyFont="1" applyFill="1" applyBorder="1" applyAlignment="1">
      <alignment horizontal="center" vertical="top" wrapText="1"/>
    </xf>
    <xf numFmtId="0" fontId="29" fillId="6" borderId="0" xfId="0" applyFont="1" applyFill="1" applyBorder="1" applyAlignment="1">
      <alignment horizontal="center" vertical="center" wrapText="1"/>
    </xf>
    <xf numFmtId="0" fontId="7" fillId="6" borderId="0" xfId="0" applyFont="1" applyFill="1" applyBorder="1" applyProtection="1">
      <protection locked="0"/>
    </xf>
    <xf numFmtId="3" fontId="7" fillId="6" borderId="0" xfId="0" applyNumberFormat="1" applyFont="1" applyFill="1" applyBorder="1" applyAlignment="1">
      <alignment vertical="center"/>
    </xf>
    <xf numFmtId="0" fontId="9" fillId="2" borderId="0" xfId="0" applyFont="1" applyFill="1" applyBorder="1" applyAlignment="1">
      <alignment vertical="center" wrapText="1"/>
    </xf>
    <xf numFmtId="3" fontId="29" fillId="8" borderId="39" xfId="0" applyNumberFormat="1" applyFont="1" applyFill="1" applyBorder="1" applyAlignment="1">
      <alignment horizontal="center" vertical="center" wrapText="1"/>
    </xf>
    <xf numFmtId="0" fontId="9" fillId="2" borderId="46" xfId="0" applyFont="1" applyFill="1" applyBorder="1" applyAlignment="1">
      <alignment horizontal="center" wrapText="1"/>
    </xf>
    <xf numFmtId="0" fontId="1" fillId="2" borderId="21" xfId="0" applyFont="1" applyFill="1" applyBorder="1" applyAlignment="1">
      <alignment horizontal="center" wrapText="1"/>
    </xf>
    <xf numFmtId="0" fontId="9" fillId="2" borderId="67" xfId="0" applyFont="1" applyFill="1" applyBorder="1" applyAlignment="1">
      <alignment wrapText="1"/>
    </xf>
    <xf numFmtId="0" fontId="9" fillId="2" borderId="39" xfId="0" applyFont="1" applyFill="1" applyBorder="1" applyAlignment="1">
      <alignment horizontal="center" wrapText="1"/>
    </xf>
    <xf numFmtId="0" fontId="9" fillId="2" borderId="67" xfId="0" applyFont="1" applyFill="1" applyBorder="1" applyAlignment="1">
      <alignment horizontal="center" wrapText="1"/>
    </xf>
    <xf numFmtId="49" fontId="1" fillId="2" borderId="0" xfId="0" quotePrefix="1" applyNumberFormat="1" applyFont="1" applyFill="1" applyBorder="1" applyAlignment="1">
      <alignment horizontal="right" vertical="center" wrapText="1"/>
    </xf>
    <xf numFmtId="0" fontId="0" fillId="6" borderId="0" xfId="0" applyFill="1"/>
    <xf numFmtId="49" fontId="1" fillId="6" borderId="0" xfId="0" quotePrefix="1" applyNumberFormat="1" applyFont="1" applyFill="1" applyBorder="1" applyAlignment="1">
      <alignment horizontal="right" vertical="center" wrapText="1"/>
    </xf>
    <xf numFmtId="0" fontId="9" fillId="6" borderId="0" xfId="0" applyFont="1" applyFill="1" applyBorder="1" applyAlignment="1">
      <alignment vertical="center" wrapText="1"/>
    </xf>
    <xf numFmtId="0" fontId="0" fillId="6" borderId="0" xfId="0" applyFill="1" applyBorder="1" applyProtection="1">
      <protection locked="0"/>
    </xf>
    <xf numFmtId="0" fontId="7" fillId="6" borderId="0" xfId="0" applyFont="1" applyFill="1" applyProtection="1">
      <protection locked="0"/>
    </xf>
    <xf numFmtId="3" fontId="29" fillId="8" borderId="69" xfId="0" applyNumberFormat="1" applyFont="1" applyFill="1" applyBorder="1" applyAlignment="1">
      <alignment horizontal="center" vertical="center" wrapText="1"/>
    </xf>
    <xf numFmtId="3" fontId="29" fillId="8" borderId="70" xfId="0" applyNumberFormat="1" applyFont="1" applyFill="1" applyBorder="1" applyAlignment="1">
      <alignment horizontal="center" vertical="center" wrapText="1"/>
    </xf>
    <xf numFmtId="0" fontId="9" fillId="2" borderId="56" xfId="0" applyFont="1" applyFill="1" applyBorder="1" applyAlignment="1">
      <alignment vertical="center" wrapText="1"/>
    </xf>
    <xf numFmtId="0" fontId="9" fillId="2" borderId="55" xfId="0" applyFont="1" applyFill="1" applyBorder="1" applyAlignment="1">
      <alignment vertical="center" wrapText="1"/>
    </xf>
    <xf numFmtId="3" fontId="7" fillId="7" borderId="71" xfId="0" applyNumberFormat="1" applyFont="1" applyFill="1" applyBorder="1" applyAlignment="1">
      <alignment vertical="center"/>
    </xf>
    <xf numFmtId="0" fontId="7" fillId="3" borderId="72" xfId="0" applyFont="1" applyFill="1" applyBorder="1" applyProtection="1">
      <protection locked="0"/>
    </xf>
    <xf numFmtId="0" fontId="7" fillId="3" borderId="73" xfId="0" applyFont="1" applyFill="1" applyBorder="1" applyProtection="1">
      <protection locked="0"/>
    </xf>
    <xf numFmtId="0" fontId="9" fillId="2" borderId="69" xfId="0" applyFont="1" applyFill="1" applyBorder="1" applyAlignment="1">
      <alignment horizontal="center" vertical="top" wrapText="1"/>
    </xf>
    <xf numFmtId="0" fontId="9" fillId="2" borderId="70" xfId="0" applyFont="1" applyFill="1" applyBorder="1" applyAlignment="1">
      <alignment horizontal="center" vertical="top" wrapText="1"/>
    </xf>
    <xf numFmtId="0" fontId="9" fillId="2" borderId="55" xfId="0" applyFont="1" applyFill="1" applyBorder="1" applyAlignment="1">
      <alignment horizontal="center" vertical="center" wrapText="1"/>
    </xf>
    <xf numFmtId="0" fontId="9" fillId="2" borderId="56" xfId="0" applyFont="1" applyFill="1" applyBorder="1" applyAlignment="1">
      <alignment horizontal="center" vertical="center" wrapText="1"/>
    </xf>
    <xf numFmtId="0" fontId="7" fillId="3" borderId="29" xfId="0" applyFont="1" applyFill="1" applyBorder="1" applyAlignment="1" applyProtection="1">
      <alignment horizontal="center"/>
      <protection locked="0"/>
    </xf>
    <xf numFmtId="0" fontId="7" fillId="3" borderId="18" xfId="0" applyFont="1" applyFill="1" applyBorder="1" applyAlignment="1" applyProtection="1">
      <alignment horizontal="center"/>
      <protection locked="0"/>
    </xf>
    <xf numFmtId="0" fontId="7" fillId="3" borderId="27" xfId="0" applyFont="1" applyFill="1" applyBorder="1" applyAlignment="1" applyProtection="1">
      <alignment horizontal="center"/>
      <protection locked="0"/>
    </xf>
    <xf numFmtId="0" fontId="7" fillId="3" borderId="13" xfId="0" applyFont="1" applyFill="1" applyBorder="1" applyAlignment="1" applyProtection="1">
      <alignment horizontal="center"/>
      <protection locked="0"/>
    </xf>
    <xf numFmtId="0" fontId="7" fillId="3" borderId="28" xfId="0" applyFont="1" applyFill="1" applyBorder="1" applyAlignment="1" applyProtection="1">
      <alignment horizontal="center"/>
      <protection locked="0"/>
    </xf>
    <xf numFmtId="0" fontId="7" fillId="3" borderId="14" xfId="0" applyFont="1" applyFill="1" applyBorder="1" applyAlignment="1" applyProtection="1">
      <alignment horizontal="center"/>
      <protection locked="0"/>
    </xf>
    <xf numFmtId="3" fontId="7" fillId="7" borderId="31" xfId="0" applyNumberFormat="1" applyFont="1" applyFill="1" applyBorder="1" applyAlignment="1">
      <alignment horizontal="center" vertical="center"/>
    </xf>
    <xf numFmtId="3" fontId="7" fillId="7" borderId="71" xfId="0" applyNumberFormat="1" applyFont="1" applyFill="1" applyBorder="1" applyAlignment="1">
      <alignment horizontal="center" vertical="center"/>
    </xf>
    <xf numFmtId="0" fontId="7" fillId="3" borderId="72" xfId="0" applyFont="1" applyFill="1" applyBorder="1" applyAlignment="1" applyProtection="1">
      <alignment horizontal="center"/>
      <protection locked="0"/>
    </xf>
    <xf numFmtId="0" fontId="7" fillId="3" borderId="73" xfId="0" applyFont="1" applyFill="1" applyBorder="1" applyAlignment="1" applyProtection="1">
      <alignment horizontal="center"/>
      <protection locked="0"/>
    </xf>
    <xf numFmtId="0" fontId="7" fillId="3" borderId="30" xfId="0" applyFont="1" applyFill="1" applyBorder="1" applyAlignment="1" applyProtection="1">
      <alignment horizontal="center"/>
      <protection locked="0"/>
    </xf>
    <xf numFmtId="0" fontId="7" fillId="3" borderId="19" xfId="0" applyFont="1" applyFill="1" applyBorder="1" applyAlignment="1" applyProtection="1">
      <alignment horizontal="center"/>
      <protection locked="0"/>
    </xf>
    <xf numFmtId="0" fontId="9" fillId="2" borderId="69" xfId="0" applyFont="1" applyFill="1" applyBorder="1" applyAlignment="1">
      <alignment horizontal="center" vertical="center" wrapText="1"/>
    </xf>
    <xf numFmtId="0" fontId="9" fillId="2" borderId="70" xfId="0" applyFont="1" applyFill="1" applyBorder="1" applyAlignment="1">
      <alignment horizontal="center" vertical="center" wrapText="1"/>
    </xf>
    <xf numFmtId="0" fontId="2" fillId="6" borderId="0" xfId="0" applyFont="1" applyFill="1" applyProtection="1">
      <protection locked="0"/>
    </xf>
    <xf numFmtId="0" fontId="3" fillId="6" borderId="0" xfId="0" applyFont="1" applyFill="1" applyProtection="1">
      <protection locked="0"/>
    </xf>
    <xf numFmtId="0" fontId="7" fillId="6" borderId="0" xfId="0" applyFont="1" applyFill="1" applyAlignment="1" applyProtection="1">
      <alignment vertical="center"/>
      <protection locked="0"/>
    </xf>
    <xf numFmtId="3" fontId="0" fillId="6" borderId="0" xfId="1" applyNumberFormat="1" applyFont="1" applyFill="1" applyProtection="1">
      <protection locked="0"/>
    </xf>
    <xf numFmtId="3" fontId="0" fillId="6" borderId="0" xfId="0" applyNumberFormat="1" applyFill="1" applyProtection="1">
      <protection locked="0"/>
    </xf>
    <xf numFmtId="3" fontId="0" fillId="6" borderId="62" xfId="1" applyNumberFormat="1" applyFont="1" applyFill="1" applyBorder="1" applyProtection="1">
      <protection locked="0"/>
    </xf>
    <xf numFmtId="0" fontId="9" fillId="2" borderId="0" xfId="0" applyFont="1" applyFill="1" applyAlignment="1">
      <alignment horizontal="right" wrapText="1"/>
    </xf>
    <xf numFmtId="0" fontId="6" fillId="2" borderId="0" xfId="0" applyFont="1" applyFill="1"/>
    <xf numFmtId="0" fontId="0" fillId="2" borderId="0" xfId="0" applyFill="1" applyAlignment="1">
      <alignment horizontal="left" vertical="center" wrapText="1"/>
    </xf>
    <xf numFmtId="3" fontId="29" fillId="8" borderId="50" xfId="0" applyNumberFormat="1" applyFont="1" applyFill="1" applyBorder="1" applyAlignment="1">
      <alignment horizontal="center" vertical="center" wrapText="1"/>
    </xf>
    <xf numFmtId="0" fontId="1" fillId="2" borderId="0" xfId="0" applyFont="1" applyFill="1" applyAlignment="1">
      <alignment horizontal="right" vertical="center" wrapText="1"/>
    </xf>
    <xf numFmtId="0" fontId="0" fillId="2" borderId="7" xfId="0" quotePrefix="1" applyFill="1" applyBorder="1" applyAlignment="1">
      <alignment horizontal="left" vertical="center" wrapText="1"/>
    </xf>
    <xf numFmtId="0" fontId="0" fillId="2" borderId="8" xfId="0" quotePrefix="1" applyFill="1" applyBorder="1" applyAlignment="1">
      <alignment horizontal="left" vertical="center" wrapText="1"/>
    </xf>
    <xf numFmtId="0" fontId="1" fillId="2" borderId="8" xfId="0" quotePrefix="1" applyFont="1" applyFill="1" applyBorder="1" applyAlignment="1">
      <alignment horizontal="left" vertical="center" wrapText="1"/>
    </xf>
    <xf numFmtId="49" fontId="1" fillId="2" borderId="9" xfId="0" quotePrefix="1" applyNumberFormat="1" applyFont="1" applyFill="1" applyBorder="1" applyAlignment="1">
      <alignment horizontal="left" vertical="center" wrapText="1"/>
    </xf>
    <xf numFmtId="49" fontId="1" fillId="2" borderId="0" xfId="0" quotePrefix="1" applyNumberFormat="1" applyFont="1" applyFill="1" applyBorder="1" applyAlignment="1">
      <alignment horizontal="right" vertical="top" wrapText="1"/>
    </xf>
    <xf numFmtId="0" fontId="9" fillId="6" borderId="0" xfId="0" applyFont="1" applyFill="1" applyBorder="1" applyAlignment="1">
      <alignment horizontal="left" vertical="center" wrapText="1"/>
    </xf>
    <xf numFmtId="0" fontId="1" fillId="2" borderId="0" xfId="0" applyFont="1" applyFill="1" applyBorder="1" applyAlignment="1">
      <alignment horizontal="center" vertical="top" wrapText="1"/>
    </xf>
    <xf numFmtId="0" fontId="7" fillId="3" borderId="76" xfId="0" applyFont="1" applyFill="1" applyBorder="1" applyProtection="1">
      <protection locked="0"/>
    </xf>
    <xf numFmtId="0" fontId="7" fillId="3" borderId="77" xfId="0" applyFont="1" applyFill="1" applyBorder="1" applyProtection="1">
      <protection locked="0"/>
    </xf>
    <xf numFmtId="0" fontId="1" fillId="2" borderId="40" xfId="0" applyFont="1" applyFill="1" applyBorder="1" applyAlignment="1">
      <alignment horizontal="center" vertical="top" wrapText="1"/>
    </xf>
    <xf numFmtId="0" fontId="7" fillId="2" borderId="0" xfId="0" applyFont="1" applyFill="1" applyBorder="1"/>
    <xf numFmtId="0" fontId="1" fillId="6" borderId="40" xfId="0" applyFont="1" applyFill="1" applyBorder="1" applyAlignment="1">
      <alignment horizontal="center" vertical="top" wrapText="1"/>
    </xf>
    <xf numFmtId="0" fontId="1" fillId="2" borderId="0" xfId="0" applyFont="1" applyFill="1" applyBorder="1" applyAlignment="1">
      <alignment vertical="center" wrapText="1"/>
    </xf>
    <xf numFmtId="0" fontId="3" fillId="2" borderId="0" xfId="0" applyFont="1" applyFill="1" applyAlignment="1">
      <alignment horizontal="left"/>
    </xf>
    <xf numFmtId="0" fontId="0" fillId="2" borderId="0" xfId="0" applyFill="1" applyAlignment="1">
      <alignment horizontal="left" vertical="center" wrapText="1"/>
    </xf>
    <xf numFmtId="3" fontId="1" fillId="5" borderId="44" xfId="5" applyNumberFormat="1" applyFont="1" applyBorder="1" applyProtection="1">
      <protection locked="0"/>
    </xf>
    <xf numFmtId="0" fontId="2" fillId="2" borderId="0" xfId="0" applyFont="1" applyFill="1" applyAlignment="1">
      <alignment horizontal="center"/>
    </xf>
    <xf numFmtId="0" fontId="3" fillId="2" borderId="0" xfId="0" applyFont="1" applyFill="1" applyAlignment="1">
      <alignment horizontal="left"/>
    </xf>
    <xf numFmtId="0" fontId="6" fillId="2" borderId="0" xfId="0" applyFont="1" applyFill="1" applyAlignment="1">
      <alignment horizontal="left" vertical="center" wrapText="1"/>
    </xf>
    <xf numFmtId="0" fontId="2" fillId="3" borderId="0" xfId="0" applyFont="1" applyFill="1" applyAlignment="1">
      <alignment horizontal="center"/>
    </xf>
    <xf numFmtId="0" fontId="1" fillId="2" borderId="55" xfId="0" applyFont="1" applyFill="1" applyBorder="1" applyAlignment="1">
      <alignment horizontal="center" vertical="center" wrapText="1"/>
    </xf>
    <xf numFmtId="0" fontId="1" fillId="2" borderId="64" xfId="0" applyFont="1" applyFill="1" applyBorder="1" applyAlignment="1">
      <alignment horizontal="center" vertical="center" wrapText="1"/>
    </xf>
    <xf numFmtId="0" fontId="1" fillId="2" borderId="37" xfId="0" applyFont="1" applyFill="1" applyBorder="1" applyAlignment="1">
      <alignment horizontal="center" vertical="center" wrapText="1"/>
    </xf>
    <xf numFmtId="0" fontId="1" fillId="2" borderId="38" xfId="0" applyFont="1" applyFill="1" applyBorder="1" applyAlignment="1">
      <alignment horizontal="center" vertical="center" wrapText="1"/>
    </xf>
    <xf numFmtId="0" fontId="1" fillId="2" borderId="36" xfId="0" applyFont="1" applyFill="1" applyBorder="1" applyAlignment="1">
      <alignment horizontal="center" vertical="center" wrapText="1"/>
    </xf>
    <xf numFmtId="3" fontId="0" fillId="8" borderId="0" xfId="0" applyNumberFormat="1" applyFill="1" applyAlignment="1" applyProtection="1">
      <alignment horizontal="center"/>
      <protection locked="0"/>
    </xf>
    <xf numFmtId="0" fontId="1" fillId="2" borderId="2" xfId="0" applyFont="1" applyFill="1" applyBorder="1" applyAlignment="1">
      <alignment horizontal="left" vertical="center" wrapText="1"/>
    </xf>
    <xf numFmtId="0" fontId="0" fillId="2" borderId="2" xfId="0" applyFill="1" applyBorder="1" applyAlignment="1">
      <alignment horizontal="left" vertical="center" wrapText="1"/>
    </xf>
    <xf numFmtId="0" fontId="0" fillId="2" borderId="34" xfId="0" applyFill="1" applyBorder="1" applyAlignment="1">
      <alignment horizontal="left" vertical="center" wrapText="1"/>
    </xf>
    <xf numFmtId="0" fontId="3" fillId="2" borderId="0" xfId="0" applyFont="1" applyFill="1" applyAlignment="1">
      <alignment horizontal="center"/>
    </xf>
    <xf numFmtId="0" fontId="1" fillId="2" borderId="35" xfId="0" applyFont="1" applyFill="1" applyBorder="1" applyAlignment="1">
      <alignment horizontal="left" vertical="center" wrapText="1"/>
    </xf>
    <xf numFmtId="0" fontId="0" fillId="2" borderId="35" xfId="0" applyFill="1" applyBorder="1" applyAlignment="1">
      <alignment horizontal="left" vertical="center" wrapText="1"/>
    </xf>
    <xf numFmtId="0" fontId="0" fillId="2" borderId="4" xfId="0" applyFill="1" applyBorder="1" applyAlignment="1">
      <alignment horizontal="left" vertical="center" wrapText="1"/>
    </xf>
    <xf numFmtId="0" fontId="1" fillId="2" borderId="0" xfId="0" applyFont="1" applyFill="1" applyAlignment="1">
      <alignment horizontal="left" vertical="center" wrapText="1"/>
    </xf>
    <xf numFmtId="0" fontId="0" fillId="2" borderId="0" xfId="0" applyFill="1" applyAlignment="1">
      <alignment horizontal="left" vertical="center" wrapText="1"/>
    </xf>
    <xf numFmtId="0" fontId="0" fillId="2" borderId="1" xfId="0" applyFill="1" applyBorder="1" applyAlignment="1">
      <alignment horizontal="left" vertical="center" wrapText="1"/>
    </xf>
    <xf numFmtId="0" fontId="9" fillId="2" borderId="2" xfId="0" applyFont="1" applyFill="1" applyBorder="1" applyAlignment="1">
      <alignment horizontal="center"/>
    </xf>
    <xf numFmtId="0" fontId="1" fillId="2" borderId="1" xfId="0" applyFont="1" applyFill="1" applyBorder="1" applyAlignment="1">
      <alignment horizontal="left" vertical="center" wrapText="1"/>
    </xf>
    <xf numFmtId="0" fontId="1" fillId="2" borderId="0" xfId="0" applyFont="1" applyFill="1" applyAlignment="1">
      <alignment horizontal="center"/>
    </xf>
    <xf numFmtId="0" fontId="0" fillId="2" borderId="38" xfId="0" applyFill="1" applyBorder="1" applyAlignment="1">
      <alignment horizontal="center" vertical="center" wrapText="1"/>
    </xf>
    <xf numFmtId="0" fontId="18" fillId="2" borderId="0" xfId="0" applyFont="1" applyFill="1" applyAlignment="1">
      <alignment horizontal="center" vertical="center" wrapText="1"/>
    </xf>
    <xf numFmtId="0" fontId="14" fillId="2" borderId="0" xfId="0" applyFont="1" applyFill="1" applyAlignment="1">
      <alignment horizontal="center" vertical="center" wrapText="1"/>
    </xf>
    <xf numFmtId="0" fontId="1" fillId="2" borderId="35" xfId="0" applyFont="1" applyFill="1" applyBorder="1" applyAlignment="1">
      <alignment horizontal="left" vertical="top" wrapText="1"/>
    </xf>
    <xf numFmtId="0" fontId="0" fillId="2" borderId="35" xfId="0" applyFill="1" applyBorder="1" applyAlignment="1">
      <alignment horizontal="left" vertical="top" wrapText="1"/>
    </xf>
    <xf numFmtId="0" fontId="0" fillId="2" borderId="4" xfId="0" applyFill="1" applyBorder="1" applyAlignment="1">
      <alignment horizontal="left" vertical="top" wrapText="1"/>
    </xf>
    <xf numFmtId="0" fontId="3" fillId="2" borderId="2" xfId="0" applyFont="1" applyFill="1" applyBorder="1" applyAlignment="1">
      <alignment horizontal="center"/>
    </xf>
    <xf numFmtId="0" fontId="1" fillId="2" borderId="34" xfId="0" applyFont="1" applyFill="1" applyBorder="1" applyAlignment="1">
      <alignment horizontal="left" vertical="center" wrapText="1"/>
    </xf>
    <xf numFmtId="0" fontId="9" fillId="2" borderId="0" xfId="0" applyFont="1" applyFill="1" applyAlignment="1">
      <alignment horizontal="left" vertical="center" wrapText="1"/>
    </xf>
    <xf numFmtId="10" fontId="7" fillId="3" borderId="0" xfId="0" applyNumberFormat="1" applyFont="1" applyFill="1" applyAlignment="1" applyProtection="1">
      <alignment vertical="top" wrapText="1"/>
      <protection locked="0"/>
    </xf>
    <xf numFmtId="0" fontId="0" fillId="0" borderId="0" xfId="0" applyAlignment="1" applyProtection="1">
      <alignment vertical="top" wrapText="1"/>
      <protection locked="0"/>
    </xf>
    <xf numFmtId="0" fontId="9" fillId="2" borderId="2" xfId="0" applyFont="1" applyFill="1" applyBorder="1" applyAlignment="1">
      <alignment horizontal="left" vertical="center" wrapText="1"/>
    </xf>
    <xf numFmtId="0" fontId="9" fillId="2" borderId="34" xfId="0" applyFont="1" applyFill="1" applyBorder="1" applyAlignment="1">
      <alignment horizontal="left" vertical="center" wrapText="1"/>
    </xf>
    <xf numFmtId="0" fontId="14" fillId="2" borderId="0" xfId="0" applyFont="1" applyFill="1" applyAlignment="1">
      <alignment horizontal="center"/>
    </xf>
    <xf numFmtId="0" fontId="9" fillId="2" borderId="36" xfId="0" applyFont="1" applyFill="1" applyBorder="1" applyAlignment="1">
      <alignment horizontal="center" vertical="center" wrapText="1"/>
    </xf>
    <xf numFmtId="0" fontId="9" fillId="2" borderId="38" xfId="0" applyFont="1" applyFill="1" applyBorder="1" applyAlignment="1">
      <alignment horizontal="center" vertical="center" wrapText="1"/>
    </xf>
    <xf numFmtId="0" fontId="9" fillId="2" borderId="74" xfId="0" applyFont="1" applyFill="1" applyBorder="1" applyAlignment="1">
      <alignment horizontal="center" vertical="center" wrapText="1"/>
    </xf>
    <xf numFmtId="0" fontId="9" fillId="2" borderId="47" xfId="0" applyFont="1" applyFill="1" applyBorder="1" applyAlignment="1">
      <alignment horizontal="center" vertical="center" wrapText="1"/>
    </xf>
    <xf numFmtId="0" fontId="9" fillId="2" borderId="75" xfId="0" applyFont="1" applyFill="1" applyBorder="1" applyAlignment="1">
      <alignment horizontal="center" vertical="center" wrapText="1"/>
    </xf>
    <xf numFmtId="0" fontId="9" fillId="2" borderId="48" xfId="0" applyFont="1" applyFill="1" applyBorder="1" applyAlignment="1">
      <alignment horizontal="center" vertical="center" wrapText="1"/>
    </xf>
    <xf numFmtId="0" fontId="9" fillId="2" borderId="67" xfId="0" applyFont="1" applyFill="1" applyBorder="1" applyAlignment="1">
      <alignment horizontal="center" wrapText="1"/>
    </xf>
    <xf numFmtId="0" fontId="9" fillId="2" borderId="68" xfId="0" applyFont="1" applyFill="1" applyBorder="1" applyAlignment="1">
      <alignment horizontal="center" wrapText="1"/>
    </xf>
    <xf numFmtId="0" fontId="12" fillId="2" borderId="0" xfId="0" applyFont="1" applyFill="1" applyAlignment="1">
      <alignment horizontal="right" wrapText="1"/>
    </xf>
    <xf numFmtId="0" fontId="12" fillId="2" borderId="0" xfId="0" applyFont="1" applyFill="1" applyAlignment="1">
      <alignment horizontal="left" vertical="top" wrapText="1"/>
    </xf>
    <xf numFmtId="0" fontId="9" fillId="2" borderId="26" xfId="0" applyFont="1" applyFill="1" applyBorder="1" applyAlignment="1">
      <alignment horizontal="center" wrapText="1"/>
    </xf>
    <xf numFmtId="0" fontId="9" fillId="2" borderId="39" xfId="0" applyFont="1" applyFill="1" applyBorder="1" applyAlignment="1">
      <alignment horizontal="center" wrapText="1"/>
    </xf>
    <xf numFmtId="0" fontId="12" fillId="2" borderId="0" xfId="0" applyFont="1" applyFill="1" applyAlignment="1">
      <alignment horizontal="center" vertical="center" wrapText="1"/>
    </xf>
    <xf numFmtId="0" fontId="12" fillId="2" borderId="45" xfId="0" applyFont="1" applyFill="1" applyBorder="1" applyAlignment="1">
      <alignment horizontal="center" vertical="center" wrapText="1"/>
    </xf>
    <xf numFmtId="0" fontId="1" fillId="2" borderId="0" xfId="0" applyFont="1" applyFill="1" applyAlignment="1">
      <alignment horizontal="center" wrapText="1"/>
    </xf>
    <xf numFmtId="0" fontId="1" fillId="2" borderId="45" xfId="0" applyFont="1" applyFill="1" applyBorder="1" applyAlignment="1">
      <alignment horizontal="center" wrapText="1"/>
    </xf>
    <xf numFmtId="0" fontId="9" fillId="2" borderId="37" xfId="0" applyFont="1" applyFill="1" applyBorder="1" applyAlignment="1">
      <alignment horizontal="center" vertical="center" wrapText="1"/>
    </xf>
    <xf numFmtId="0" fontId="9" fillId="2" borderId="20" xfId="0" applyFont="1" applyFill="1" applyBorder="1" applyAlignment="1">
      <alignment horizontal="center" wrapText="1"/>
    </xf>
    <xf numFmtId="0" fontId="1" fillId="2" borderId="4" xfId="0" applyFont="1" applyFill="1" applyBorder="1" applyAlignment="1">
      <alignment horizontal="left" vertical="center" wrapText="1"/>
    </xf>
    <xf numFmtId="0" fontId="1" fillId="2" borderId="0" xfId="0" applyFont="1" applyFill="1" applyBorder="1" applyAlignment="1">
      <alignment horizontal="left" vertical="center" wrapText="1"/>
    </xf>
    <xf numFmtId="0" fontId="9" fillId="2" borderId="26" xfId="0" applyFont="1" applyFill="1" applyBorder="1" applyAlignment="1">
      <alignment horizontal="center" vertical="top" wrapText="1"/>
    </xf>
    <xf numFmtId="0" fontId="9" fillId="2" borderId="39" xfId="0" applyFont="1" applyFill="1" applyBorder="1" applyAlignment="1">
      <alignment horizontal="center" vertical="top" wrapText="1"/>
    </xf>
    <xf numFmtId="0" fontId="12" fillId="2" borderId="0" xfId="0" applyFont="1" applyFill="1" applyAlignment="1">
      <alignment horizontal="center" vertical="center"/>
    </xf>
    <xf numFmtId="0" fontId="12" fillId="2" borderId="45" xfId="0" applyFont="1" applyFill="1" applyBorder="1" applyAlignment="1">
      <alignment horizontal="center" vertical="center"/>
    </xf>
    <xf numFmtId="0" fontId="9" fillId="2" borderId="65"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6" xfId="0" applyFont="1" applyFill="1" applyBorder="1" applyAlignment="1">
      <alignment horizontal="center" vertical="center" wrapText="1"/>
    </xf>
    <xf numFmtId="0" fontId="9" fillId="2" borderId="20" xfId="0" applyFont="1" applyFill="1" applyBorder="1" applyAlignment="1">
      <alignment horizontal="center" vertical="top" wrapText="1"/>
    </xf>
    <xf numFmtId="0" fontId="1" fillId="2" borderId="0" xfId="0" applyFont="1" applyFill="1" applyBorder="1" applyAlignment="1">
      <alignment vertical="center" wrapText="1"/>
    </xf>
    <xf numFmtId="0" fontId="1" fillId="2" borderId="1" xfId="0" applyFont="1" applyFill="1" applyBorder="1" applyAlignment="1">
      <alignment vertical="center" wrapText="1"/>
    </xf>
    <xf numFmtId="0" fontId="1" fillId="2" borderId="2" xfId="0" applyFont="1" applyFill="1" applyBorder="1" applyAlignment="1">
      <alignment vertical="center" wrapText="1"/>
    </xf>
    <xf numFmtId="0" fontId="1" fillId="2" borderId="34" xfId="0" applyFont="1" applyFill="1" applyBorder="1" applyAlignment="1">
      <alignment vertical="center" wrapText="1"/>
    </xf>
    <xf numFmtId="0" fontId="1" fillId="2" borderId="35" xfId="0" applyFont="1" applyFill="1" applyBorder="1" applyAlignment="1">
      <alignment vertical="center" wrapText="1"/>
    </xf>
    <xf numFmtId="0" fontId="1" fillId="2" borderId="4" xfId="0" applyFont="1" applyFill="1" applyBorder="1" applyAlignment="1">
      <alignment vertical="center" wrapText="1"/>
    </xf>
    <xf numFmtId="0" fontId="9" fillId="6" borderId="2" xfId="0" applyFont="1" applyFill="1" applyBorder="1" applyAlignment="1">
      <alignment horizontal="left" vertical="center" wrapText="1"/>
    </xf>
    <xf numFmtId="0" fontId="9" fillId="6" borderId="34" xfId="0" applyFont="1" applyFill="1" applyBorder="1" applyAlignment="1">
      <alignment horizontal="left" vertical="center" wrapText="1"/>
    </xf>
    <xf numFmtId="0" fontId="12" fillId="2" borderId="0" xfId="0" applyFont="1" applyFill="1" applyAlignment="1">
      <alignment horizontal="right"/>
    </xf>
    <xf numFmtId="0" fontId="2" fillId="2" borderId="42" xfId="0" applyFont="1" applyFill="1" applyBorder="1" applyAlignment="1">
      <alignment horizontal="center"/>
    </xf>
    <xf numFmtId="0" fontId="1" fillId="2" borderId="40" xfId="0" applyFont="1" applyFill="1" applyBorder="1" applyAlignment="1">
      <alignment horizontal="left" vertical="center" wrapText="1"/>
    </xf>
    <xf numFmtId="0" fontId="1" fillId="2" borderId="41" xfId="0" applyFont="1" applyFill="1" applyBorder="1" applyAlignment="1">
      <alignment horizontal="left" vertical="center" wrapText="1"/>
    </xf>
    <xf numFmtId="0" fontId="9" fillId="2" borderId="46" xfId="0" applyFont="1" applyFill="1" applyBorder="1" applyAlignment="1">
      <alignment horizontal="center"/>
    </xf>
  </cellXfs>
  <cellStyles count="7">
    <cellStyle name="Comma" xfId="1" builtinId="3"/>
    <cellStyle name="Good" xfId="2" builtinId="26"/>
    <cellStyle name="Hyperlink" xfId="3" builtinId="8"/>
    <cellStyle name="Normal" xfId="0" builtinId="0"/>
    <cellStyle name="Normal 2" xfId="4" xr:uid="{00000000-0005-0000-0000-000004000000}"/>
    <cellStyle name="Note" xfId="5" builtinId="10"/>
    <cellStyle name="Percent" xfId="6" builtinId="5"/>
  </cellStyles>
  <dxfs count="96">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b/>
        <i val="0"/>
        <color auto="1"/>
      </font>
    </dxf>
    <dxf>
      <font>
        <b/>
        <i val="0"/>
        <color rgb="FFFF0000"/>
      </font>
    </dxf>
    <dxf>
      <font>
        <b/>
        <i val="0"/>
        <color auto="1"/>
      </font>
    </dxf>
    <dxf>
      <font>
        <b/>
        <i val="0"/>
        <color rgb="FFFF0000"/>
      </font>
    </dxf>
    <dxf>
      <font>
        <b/>
        <i val="0"/>
        <color auto="1"/>
      </font>
    </dxf>
    <dxf>
      <font>
        <b/>
        <i val="0"/>
        <color rgb="FFFF0000"/>
      </font>
    </dxf>
    <dxf>
      <font>
        <b/>
        <i val="0"/>
        <color auto="1"/>
      </font>
    </dxf>
    <dxf>
      <font>
        <b/>
        <i val="0"/>
        <color rgb="FFFF0000"/>
      </font>
    </dxf>
    <dxf>
      <font>
        <b/>
        <i val="0"/>
        <color auto="1"/>
      </font>
    </dxf>
    <dxf>
      <font>
        <b/>
        <i val="0"/>
        <color rgb="FFFF0000"/>
      </font>
    </dxf>
    <dxf>
      <font>
        <strike val="0"/>
        <color theme="5"/>
      </font>
      <fill>
        <patternFill>
          <bgColor theme="5" tint="0.59996337778862885"/>
        </patternFill>
      </fill>
    </dxf>
    <dxf>
      <font>
        <b/>
        <i val="0"/>
        <color auto="1"/>
      </font>
    </dxf>
    <dxf>
      <font>
        <b/>
        <i val="0"/>
        <color rgb="FFFF0000"/>
      </font>
    </dxf>
    <dxf>
      <font>
        <b/>
        <i val="0"/>
        <color auto="1"/>
      </font>
    </dxf>
    <dxf>
      <font>
        <b/>
        <i val="0"/>
        <color rgb="FFFF0000"/>
      </font>
    </dxf>
    <dxf>
      <font>
        <b/>
        <i val="0"/>
        <color auto="1"/>
      </font>
    </dxf>
    <dxf>
      <font>
        <b/>
        <i val="0"/>
        <color rgb="FFFF0000"/>
      </font>
    </dxf>
    <dxf>
      <font>
        <b/>
        <i val="0"/>
        <color auto="1"/>
      </font>
    </dxf>
    <dxf>
      <font>
        <b/>
        <i val="0"/>
        <color rgb="FFFF0000"/>
      </font>
    </dxf>
    <dxf>
      <font>
        <b/>
        <i val="0"/>
        <color auto="1"/>
      </font>
    </dxf>
    <dxf>
      <font>
        <b/>
        <i val="0"/>
        <color rgb="FFFF0000"/>
      </font>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nadp.org/:f:/g/personal/jberggren_nadp_org/EnuJ-34sx2pNtsY5n4M1-oEBCgTK0XQuE9XLcqqkJMPmFQ" TargetMode="External"/><Relationship Id="rId1" Type="http://schemas.openxmlformats.org/officeDocument/2006/relationships/hyperlink" Target="mailto:jberggren@nadp.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E25"/>
  <sheetViews>
    <sheetView zoomScaleNormal="100" zoomScaleSheetLayoutView="100" workbookViewId="0">
      <selection activeCell="N16" sqref="N16"/>
    </sheetView>
  </sheetViews>
  <sheetFormatPr defaultColWidth="9.140625" defaultRowHeight="12.75"/>
  <cols>
    <col min="1" max="2" width="3.7109375" style="39" customWidth="1"/>
    <col min="3" max="3" width="25.7109375" style="39" customWidth="1"/>
    <col min="4" max="4" width="84.7109375" style="39" customWidth="1"/>
    <col min="5" max="5" width="3.7109375" style="39" customWidth="1"/>
    <col min="6" max="16384" width="9.140625" style="39"/>
  </cols>
  <sheetData>
    <row r="1" spans="1:5">
      <c r="A1" s="10"/>
      <c r="B1" s="10"/>
      <c r="C1" s="10"/>
      <c r="D1" s="10"/>
      <c r="E1" s="10"/>
    </row>
    <row r="2" spans="1:5" ht="18">
      <c r="A2" s="289" t="s">
        <v>246</v>
      </c>
      <c r="B2" s="289"/>
      <c r="C2" s="289"/>
      <c r="D2" s="289"/>
      <c r="E2" s="289"/>
    </row>
    <row r="3" spans="1:5">
      <c r="A3" s="10"/>
      <c r="B3" s="10"/>
      <c r="C3" s="10"/>
      <c r="D3" s="10"/>
      <c r="E3" s="10"/>
    </row>
    <row r="4" spans="1:5" ht="15.75">
      <c r="A4" s="10"/>
      <c r="B4" s="290" t="s">
        <v>0</v>
      </c>
      <c r="C4" s="290"/>
      <c r="D4" s="290"/>
      <c r="E4" s="10"/>
    </row>
    <row r="5" spans="1:5">
      <c r="A5" s="10"/>
      <c r="B5" s="31"/>
      <c r="C5" s="31"/>
      <c r="D5" s="31"/>
      <c r="E5" s="10"/>
    </row>
    <row r="6" spans="1:5" ht="30" customHeight="1">
      <c r="A6" s="10"/>
      <c r="B6" s="10"/>
      <c r="C6" s="291" t="s">
        <v>171</v>
      </c>
      <c r="D6" s="291"/>
      <c r="E6" s="10"/>
    </row>
    <row r="7" spans="1:5" ht="25.5" customHeight="1">
      <c r="A7" s="10"/>
      <c r="B7" s="10"/>
      <c r="C7" s="32"/>
      <c r="D7" s="32"/>
      <c r="E7" s="10"/>
    </row>
    <row r="8" spans="1:5" ht="15">
      <c r="A8" s="10"/>
      <c r="B8" s="10"/>
      <c r="C8" s="33" t="s">
        <v>1</v>
      </c>
      <c r="D8" s="10"/>
      <c r="E8" s="10"/>
    </row>
    <row r="9" spans="1:5" ht="15.75">
      <c r="A9" s="10"/>
      <c r="B9" s="10"/>
      <c r="C9" s="34">
        <v>44683</v>
      </c>
      <c r="D9" s="10"/>
      <c r="E9" s="10"/>
    </row>
    <row r="10" spans="1:5" ht="15">
      <c r="A10" s="10"/>
      <c r="B10" s="10"/>
      <c r="C10" s="33" t="s">
        <v>54</v>
      </c>
      <c r="D10" s="12" t="s">
        <v>55</v>
      </c>
      <c r="E10" s="10"/>
    </row>
    <row r="11" spans="1:5" ht="15">
      <c r="A11" s="10"/>
      <c r="B11" s="10"/>
      <c r="C11" s="269" t="s">
        <v>247</v>
      </c>
      <c r="D11" s="12" t="s">
        <v>248</v>
      </c>
      <c r="E11" s="10"/>
    </row>
    <row r="12" spans="1:5" ht="13.5" thickBot="1">
      <c r="A12" s="10"/>
      <c r="B12" s="10"/>
      <c r="C12" s="35"/>
      <c r="D12" s="10"/>
      <c r="E12" s="10"/>
    </row>
    <row r="13" spans="1:5" ht="16.5" thickBot="1">
      <c r="A13" s="10"/>
      <c r="B13" s="10"/>
      <c r="C13" s="36" t="s">
        <v>2</v>
      </c>
      <c r="D13" s="37"/>
      <c r="E13" s="10"/>
    </row>
    <row r="14" spans="1:5">
      <c r="A14" s="10"/>
      <c r="B14" s="10"/>
      <c r="C14" s="10"/>
      <c r="D14" s="10"/>
      <c r="E14" s="10"/>
    </row>
    <row r="15" spans="1:5" ht="25.5" customHeight="1">
      <c r="A15" s="10"/>
      <c r="B15" s="10"/>
      <c r="C15" s="268" t="s">
        <v>245</v>
      </c>
      <c r="D15" s="1"/>
      <c r="E15" s="10"/>
    </row>
    <row r="16" spans="1:5" ht="6.75" customHeight="1">
      <c r="A16" s="10"/>
      <c r="B16" s="10"/>
      <c r="C16" s="38"/>
      <c r="D16" s="31"/>
      <c r="E16" s="10"/>
    </row>
    <row r="17" spans="1:5">
      <c r="A17" s="10"/>
      <c r="B17" s="10"/>
      <c r="C17" s="38" t="s">
        <v>3</v>
      </c>
      <c r="D17" s="1"/>
      <c r="E17" s="10"/>
    </row>
    <row r="18" spans="1:5" ht="6.75" customHeight="1">
      <c r="A18" s="10"/>
      <c r="B18" s="10"/>
      <c r="C18" s="38"/>
      <c r="D18" s="31"/>
      <c r="E18" s="10"/>
    </row>
    <row r="19" spans="1:5">
      <c r="A19" s="10"/>
      <c r="B19" s="10"/>
      <c r="C19" s="38" t="s">
        <v>4</v>
      </c>
      <c r="D19" s="1"/>
      <c r="E19" s="10"/>
    </row>
    <row r="20" spans="1:5" ht="6.75" customHeight="1">
      <c r="A20" s="10"/>
      <c r="B20" s="10"/>
      <c r="C20" s="38"/>
      <c r="D20" s="31"/>
      <c r="E20" s="10"/>
    </row>
    <row r="21" spans="1:5">
      <c r="A21" s="10"/>
      <c r="B21" s="10"/>
      <c r="C21" s="38" t="s">
        <v>5</v>
      </c>
      <c r="D21" s="2"/>
      <c r="E21" s="10"/>
    </row>
    <row r="22" spans="1:5" ht="6.75" customHeight="1">
      <c r="A22" s="10"/>
      <c r="B22" s="10"/>
      <c r="C22" s="38"/>
      <c r="D22" s="31"/>
      <c r="E22" s="10"/>
    </row>
    <row r="23" spans="1:5">
      <c r="A23" s="10"/>
      <c r="B23" s="10"/>
      <c r="C23" s="38" t="s">
        <v>6</v>
      </c>
      <c r="D23" s="1"/>
      <c r="E23" s="10"/>
    </row>
    <row r="24" spans="1:5" ht="6.75" customHeight="1">
      <c r="A24" s="10"/>
      <c r="B24" s="10"/>
      <c r="C24" s="38"/>
      <c r="D24" s="31"/>
      <c r="E24" s="10"/>
    </row>
    <row r="25" spans="1:5" ht="6.75" customHeight="1">
      <c r="A25" s="10"/>
      <c r="B25" s="10"/>
      <c r="C25" s="10"/>
      <c r="D25" s="10"/>
      <c r="E25" s="10"/>
    </row>
  </sheetData>
  <sheetProtection selectLockedCells="1"/>
  <mergeCells count="3">
    <mergeCell ref="A2:E2"/>
    <mergeCell ref="B4:D4"/>
    <mergeCell ref="C6:D6"/>
  </mergeCells>
  <phoneticPr fontId="0" type="noConversion"/>
  <hyperlinks>
    <hyperlink ref="D10" r:id="rId1" xr:uid="{00000000-0004-0000-0000-000000000000}"/>
    <hyperlink ref="D11" r:id="rId2" xr:uid="{24972E91-74EC-4E7F-B139-DECD10DA71F4}"/>
  </hyperlinks>
  <printOptions horizontalCentered="1" verticalCentered="1"/>
  <pageMargins left="0.75" right="0.75" top="0.75" bottom="0.75" header="0.5" footer="0.5"/>
  <pageSetup scale="74" fitToHeight="2" orientation="portrait" r:id="rId3"/>
  <headerFooter alignWithMargins="0">
    <oddFooter>&amp;LNADP 2021 Enrollment Survey
Due May 2, 2022&amp;CPage &amp;P&amp;RQuestions? Contact Jerry Berggren
 jberggren@nadp.org (972) 458-6998 x113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C50"/>
  <sheetViews>
    <sheetView zoomScaleNormal="100" zoomScaleSheetLayoutView="100" workbookViewId="0">
      <selection activeCell="A2" sqref="A2:C2"/>
    </sheetView>
  </sheetViews>
  <sheetFormatPr defaultRowHeight="12.75"/>
  <cols>
    <col min="1" max="1" width="3.7109375" customWidth="1"/>
    <col min="2" max="2" width="73.140625" customWidth="1"/>
    <col min="3" max="3" width="3.7109375" customWidth="1"/>
  </cols>
  <sheetData>
    <row r="1" spans="1:3">
      <c r="A1" s="3"/>
      <c r="B1" s="3"/>
      <c r="C1" s="3"/>
    </row>
    <row r="2" spans="1:3" ht="18">
      <c r="A2" s="292" t="s">
        <v>290</v>
      </c>
      <c r="B2" s="292"/>
      <c r="C2" s="292"/>
    </row>
    <row r="3" spans="1:3" ht="15.75">
      <c r="A3" s="3"/>
      <c r="B3" s="4" t="s">
        <v>7</v>
      </c>
      <c r="C3" s="3"/>
    </row>
    <row r="4" spans="1:3">
      <c r="A4" s="3"/>
      <c r="B4" s="5"/>
      <c r="C4" s="3"/>
    </row>
    <row r="5" spans="1:3" ht="38.25">
      <c r="A5" s="3"/>
      <c r="B5" s="6" t="s">
        <v>208</v>
      </c>
      <c r="C5" s="3"/>
    </row>
    <row r="6" spans="1:3">
      <c r="A6" s="3"/>
      <c r="B6" s="5"/>
      <c r="C6" s="3"/>
    </row>
    <row r="7" spans="1:3" ht="38.25">
      <c r="A7" s="3"/>
      <c r="B7" s="6" t="s">
        <v>8</v>
      </c>
      <c r="C7" s="3"/>
    </row>
    <row r="8" spans="1:3">
      <c r="A8" s="3"/>
      <c r="B8" s="5"/>
      <c r="C8" s="3"/>
    </row>
    <row r="9" spans="1:3" ht="38.25">
      <c r="A9" s="3"/>
      <c r="B9" s="6" t="s">
        <v>9</v>
      </c>
      <c r="C9" s="3"/>
    </row>
    <row r="10" spans="1:3">
      <c r="A10" s="3"/>
      <c r="B10" s="5"/>
      <c r="C10" s="3"/>
    </row>
    <row r="11" spans="1:3" ht="63.75">
      <c r="A11" s="3"/>
      <c r="B11" s="6" t="s">
        <v>176</v>
      </c>
      <c r="C11" s="3"/>
    </row>
    <row r="12" spans="1:3">
      <c r="A12" s="3"/>
      <c r="B12" s="6"/>
      <c r="C12" s="3"/>
    </row>
    <row r="13" spans="1:3" ht="76.5">
      <c r="A13" s="3"/>
      <c r="B13" s="6" t="s">
        <v>183</v>
      </c>
      <c r="C13" s="3"/>
    </row>
    <row r="14" spans="1:3">
      <c r="A14" s="3"/>
      <c r="B14" s="5"/>
      <c r="C14" s="3"/>
    </row>
    <row r="15" spans="1:3" ht="76.5">
      <c r="A15" s="3"/>
      <c r="B15" s="6" t="s">
        <v>270</v>
      </c>
      <c r="C15" s="3"/>
    </row>
    <row r="16" spans="1:3">
      <c r="A16" s="3"/>
      <c r="B16" s="5"/>
      <c r="C16" s="3"/>
    </row>
    <row r="17" spans="1:3" ht="114.75">
      <c r="A17" s="3"/>
      <c r="B17" s="6" t="s">
        <v>271</v>
      </c>
      <c r="C17" s="3"/>
    </row>
    <row r="18" spans="1:3">
      <c r="A18" s="3"/>
      <c r="B18" s="5"/>
      <c r="C18" s="3"/>
    </row>
    <row r="19" spans="1:3" ht="51">
      <c r="A19" s="3"/>
      <c r="B19" s="6" t="s">
        <v>272</v>
      </c>
      <c r="C19" s="3"/>
    </row>
    <row r="20" spans="1:3">
      <c r="A20" s="3"/>
      <c r="B20" s="5"/>
      <c r="C20" s="3"/>
    </row>
    <row r="21" spans="1:3" ht="63.75">
      <c r="A21" s="3"/>
      <c r="B21" s="6" t="s">
        <v>273</v>
      </c>
      <c r="C21" s="3"/>
    </row>
    <row r="22" spans="1:3">
      <c r="A22" s="3"/>
      <c r="B22" s="5"/>
      <c r="C22" s="3"/>
    </row>
    <row r="23" spans="1:3" ht="25.5">
      <c r="A23" s="3"/>
      <c r="B23" s="6" t="s">
        <v>274</v>
      </c>
      <c r="C23" s="3"/>
    </row>
    <row r="24" spans="1:3">
      <c r="A24" s="3"/>
      <c r="B24" s="5"/>
      <c r="C24" s="3"/>
    </row>
    <row r="25" spans="1:3" ht="51">
      <c r="A25" s="3"/>
      <c r="B25" s="6" t="s">
        <v>275</v>
      </c>
      <c r="C25" s="3"/>
    </row>
    <row r="26" spans="1:3">
      <c r="A26" s="3"/>
      <c r="B26" s="5"/>
      <c r="C26" s="3"/>
    </row>
    <row r="27" spans="1:3" ht="76.5">
      <c r="A27" s="3"/>
      <c r="B27" s="6" t="s">
        <v>276</v>
      </c>
      <c r="C27" s="3"/>
    </row>
    <row r="28" spans="1:3">
      <c r="A28" s="3"/>
      <c r="B28" s="5"/>
      <c r="C28" s="3"/>
    </row>
    <row r="29" spans="1:3" ht="38.25">
      <c r="A29" s="3"/>
      <c r="B29" s="6" t="s">
        <v>277</v>
      </c>
      <c r="C29" s="3"/>
    </row>
    <row r="30" spans="1:3">
      <c r="A30" s="3"/>
      <c r="B30" s="5"/>
      <c r="C30" s="3"/>
    </row>
    <row r="31" spans="1:3" ht="38.25">
      <c r="A31" s="3"/>
      <c r="B31" s="6" t="s">
        <v>278</v>
      </c>
      <c r="C31" s="3"/>
    </row>
    <row r="32" spans="1:3">
      <c r="A32" s="3"/>
      <c r="B32" s="5"/>
      <c r="C32" s="3"/>
    </row>
    <row r="33" spans="1:3" ht="51">
      <c r="A33" s="3"/>
      <c r="B33" s="30" t="s">
        <v>279</v>
      </c>
      <c r="C33" s="3"/>
    </row>
    <row r="34" spans="1:3">
      <c r="A34" s="3"/>
      <c r="B34" s="5"/>
      <c r="C34" s="3"/>
    </row>
    <row r="35" spans="1:3" ht="38.25">
      <c r="A35" s="3"/>
      <c r="B35" s="6" t="s">
        <v>280</v>
      </c>
      <c r="C35" s="3"/>
    </row>
    <row r="36" spans="1:3" ht="21.75" customHeight="1">
      <c r="A36" s="3"/>
      <c r="B36" s="5"/>
      <c r="C36" s="3"/>
    </row>
    <row r="37" spans="1:3" ht="63.75">
      <c r="A37" s="3"/>
      <c r="B37" s="6" t="s">
        <v>281</v>
      </c>
      <c r="C37" s="3"/>
    </row>
    <row r="38" spans="1:3">
      <c r="A38" s="3"/>
      <c r="B38" s="6"/>
      <c r="C38" s="3"/>
    </row>
    <row r="39" spans="1:3" ht="76.5">
      <c r="A39" s="3"/>
      <c r="B39" s="6" t="s">
        <v>282</v>
      </c>
      <c r="C39" s="3"/>
    </row>
    <row r="40" spans="1:3">
      <c r="A40" s="3"/>
      <c r="B40" s="6"/>
      <c r="C40" s="3"/>
    </row>
    <row r="41" spans="1:3" ht="25.5">
      <c r="A41" s="3"/>
      <c r="B41" s="6" t="s">
        <v>283</v>
      </c>
      <c r="C41" s="3"/>
    </row>
    <row r="42" spans="1:3">
      <c r="A42" s="3"/>
      <c r="B42" s="5"/>
      <c r="C42" s="3"/>
    </row>
    <row r="43" spans="1:3" ht="63.75">
      <c r="A43" s="3"/>
      <c r="B43" s="6" t="s">
        <v>284</v>
      </c>
      <c r="C43" s="3"/>
    </row>
    <row r="44" spans="1:3">
      <c r="A44" s="3"/>
      <c r="B44" s="6"/>
      <c r="C44" s="3"/>
    </row>
    <row r="45" spans="1:3" ht="38.25">
      <c r="A45" s="3"/>
      <c r="B45" s="6" t="s">
        <v>285</v>
      </c>
      <c r="C45" s="3"/>
    </row>
    <row r="46" spans="1:3">
      <c r="A46" s="3"/>
      <c r="B46" s="5"/>
      <c r="C46" s="3"/>
    </row>
    <row r="47" spans="1:3" ht="51">
      <c r="A47" s="3"/>
      <c r="B47" s="6" t="s">
        <v>286</v>
      </c>
      <c r="C47" s="3"/>
    </row>
    <row r="48" spans="1:3">
      <c r="A48" s="3"/>
      <c r="B48" s="3"/>
      <c r="C48" s="3"/>
    </row>
    <row r="49" spans="1:3" ht="63.75">
      <c r="A49" s="3"/>
      <c r="B49" s="6" t="s">
        <v>287</v>
      </c>
      <c r="C49" s="3"/>
    </row>
    <row r="50" spans="1:3">
      <c r="A50" s="3"/>
      <c r="B50" s="3"/>
      <c r="C50" s="3"/>
    </row>
  </sheetData>
  <sheetProtection selectLockedCells="1"/>
  <mergeCells count="1">
    <mergeCell ref="A2:C2"/>
  </mergeCells>
  <phoneticPr fontId="0" type="noConversion"/>
  <printOptions horizontalCentered="1" verticalCentered="1"/>
  <pageMargins left="0.75" right="0.75" top="0.75" bottom="0.75" header="0.5" footer="0.5"/>
  <pageSetup scale="81" fitToHeight="2" orientation="portrait" r:id="rId1"/>
  <headerFooter alignWithMargins="0">
    <oddFooter>&amp;LNADP 2021 Enrollment Survey
Due May 2, 2022&amp;CPage &amp;P&amp;RQuestions? Contact Jerry Berggren
 jberggren@nadp.org (972) 458-6998 x113</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AA57"/>
  <sheetViews>
    <sheetView topLeftCell="E22" zoomScaleNormal="100" zoomScaleSheetLayoutView="100" workbookViewId="0">
      <selection activeCell="S17" sqref="S17:S45"/>
    </sheetView>
  </sheetViews>
  <sheetFormatPr defaultColWidth="9.140625" defaultRowHeight="12.75"/>
  <cols>
    <col min="1" max="1" width="3.7109375" style="39" customWidth="1"/>
    <col min="2" max="2" width="4.140625" style="39" customWidth="1"/>
    <col min="3" max="3" width="22.85546875" style="42" customWidth="1"/>
    <col min="4" max="4" width="17.28515625" style="39" customWidth="1"/>
    <col min="5" max="5" width="2.7109375" style="39" customWidth="1"/>
    <col min="6" max="10" width="17.7109375" style="39" customWidth="1"/>
    <col min="11" max="11" width="2.7109375" style="39" customWidth="1"/>
    <col min="12" max="12" width="17.7109375" style="39" customWidth="1"/>
    <col min="13" max="13" width="2.7109375" style="39" customWidth="1"/>
    <col min="14" max="15" width="17.7109375" style="39" customWidth="1"/>
    <col min="16" max="16" width="2.7109375" style="39" customWidth="1"/>
    <col min="17" max="17" width="17.7109375" style="39" customWidth="1"/>
    <col min="18" max="18" width="3.7109375" style="39" customWidth="1"/>
    <col min="19" max="19" width="17.7109375" style="39" customWidth="1"/>
    <col min="20" max="20" width="2.7109375" style="39" customWidth="1"/>
    <col min="21" max="21" width="17.28515625" style="39" customWidth="1"/>
    <col min="22" max="23" width="17.7109375" style="39" customWidth="1"/>
    <col min="24" max="24" width="3.7109375" style="39" customWidth="1"/>
    <col min="25" max="25" width="17.7109375" style="39" customWidth="1"/>
    <col min="26" max="27" width="3.7109375" style="39" customWidth="1"/>
    <col min="28" max="16384" width="9.140625" style="39"/>
  </cols>
  <sheetData>
    <row r="1" spans="1:27">
      <c r="A1" s="10"/>
      <c r="B1" s="10"/>
      <c r="C1" s="10"/>
      <c r="D1" s="10"/>
      <c r="E1" s="10"/>
      <c r="F1" s="10"/>
      <c r="G1" s="10"/>
      <c r="H1" s="10"/>
      <c r="I1" s="10"/>
      <c r="J1" s="10"/>
      <c r="K1" s="10"/>
      <c r="L1" s="10"/>
      <c r="M1" s="10"/>
      <c r="N1" s="10"/>
      <c r="O1" s="10"/>
      <c r="P1" s="10"/>
      <c r="Q1" s="10"/>
      <c r="R1" s="10"/>
      <c r="S1" s="10"/>
      <c r="T1" s="10"/>
      <c r="U1" s="10"/>
      <c r="V1" s="10"/>
      <c r="W1" s="10"/>
      <c r="X1" s="10"/>
      <c r="Y1" s="10"/>
      <c r="Z1" s="10"/>
      <c r="AA1" s="10"/>
    </row>
    <row r="2" spans="1:27" ht="18" customHeight="1">
      <c r="A2" s="10"/>
      <c r="B2" s="10"/>
      <c r="C2" s="289" t="s">
        <v>290</v>
      </c>
      <c r="D2" s="289"/>
      <c r="E2" s="289"/>
      <c r="F2" s="289"/>
      <c r="G2" s="289"/>
      <c r="H2" s="289"/>
      <c r="I2" s="289"/>
      <c r="J2" s="289"/>
      <c r="K2" s="289"/>
      <c r="L2" s="289"/>
      <c r="M2" s="289"/>
      <c r="N2" s="289"/>
      <c r="O2" s="289"/>
      <c r="P2" s="289"/>
      <c r="Q2" s="289"/>
      <c r="R2" s="289"/>
      <c r="S2" s="289"/>
      <c r="T2" s="289"/>
      <c r="U2" s="289"/>
      <c r="V2" s="289"/>
      <c r="W2" s="289"/>
      <c r="X2" s="289"/>
      <c r="Y2" s="289"/>
      <c r="Z2" s="289"/>
      <c r="AA2" s="10"/>
    </row>
    <row r="3" spans="1:27" ht="15.75" customHeight="1">
      <c r="A3" s="10"/>
      <c r="B3" s="10"/>
      <c r="C3" s="302" t="s">
        <v>30</v>
      </c>
      <c r="D3" s="302"/>
      <c r="E3" s="302"/>
      <c r="F3" s="302"/>
      <c r="G3" s="302"/>
      <c r="H3" s="302"/>
      <c r="I3" s="302"/>
      <c r="J3" s="302"/>
      <c r="K3" s="302"/>
      <c r="L3" s="302"/>
      <c r="M3" s="302"/>
      <c r="N3" s="302"/>
      <c r="O3" s="302"/>
      <c r="P3" s="302"/>
      <c r="Q3" s="302"/>
      <c r="R3" s="302"/>
      <c r="S3" s="302"/>
      <c r="T3" s="302"/>
      <c r="U3" s="302"/>
      <c r="V3" s="302"/>
      <c r="W3" s="302"/>
      <c r="X3" s="302"/>
      <c r="Y3" s="302"/>
      <c r="Z3" s="302"/>
      <c r="AA3" s="10"/>
    </row>
    <row r="4" spans="1:27">
      <c r="A4" s="10"/>
      <c r="B4" s="311" t="s">
        <v>238</v>
      </c>
      <c r="C4" s="311"/>
      <c r="D4" s="311"/>
      <c r="E4" s="311"/>
      <c r="F4" s="311"/>
      <c r="G4" s="311"/>
      <c r="H4" s="311"/>
      <c r="I4" s="311"/>
      <c r="J4" s="311"/>
      <c r="K4" s="311"/>
      <c r="L4" s="311"/>
      <c r="M4" s="311"/>
      <c r="N4" s="311"/>
      <c r="O4" s="311"/>
      <c r="P4" s="311"/>
      <c r="Q4" s="311"/>
      <c r="R4" s="311"/>
      <c r="S4" s="311"/>
      <c r="T4" s="311"/>
      <c r="U4" s="311"/>
      <c r="V4" s="311"/>
      <c r="W4" s="311"/>
      <c r="X4" s="311"/>
      <c r="Y4" s="311"/>
      <c r="Z4" s="311"/>
      <c r="AA4" s="10"/>
    </row>
    <row r="5" spans="1:27">
      <c r="A5" s="10"/>
      <c r="B5" s="309" t="s">
        <v>58</v>
      </c>
      <c r="C5" s="309"/>
      <c r="D5" s="309"/>
      <c r="E5" s="309"/>
      <c r="F5" s="309"/>
      <c r="G5" s="309"/>
      <c r="H5" s="309"/>
      <c r="I5" s="309"/>
      <c r="J5" s="309"/>
      <c r="K5" s="309"/>
      <c r="L5" s="309"/>
      <c r="M5" s="309"/>
      <c r="N5" s="309"/>
      <c r="O5" s="309"/>
      <c r="P5" s="309"/>
      <c r="Q5" s="309"/>
      <c r="R5" s="309"/>
      <c r="S5" s="309"/>
      <c r="T5" s="309"/>
      <c r="U5" s="309"/>
      <c r="V5" s="309"/>
      <c r="W5" s="309"/>
      <c r="X5" s="309"/>
      <c r="Y5" s="309"/>
      <c r="Z5" s="309"/>
      <c r="AA5" s="10"/>
    </row>
    <row r="6" spans="1:27" ht="55.5" customHeight="1">
      <c r="A6" s="10"/>
      <c r="B6" s="43" t="s">
        <v>27</v>
      </c>
      <c r="C6" s="303" t="s">
        <v>295</v>
      </c>
      <c r="D6" s="304"/>
      <c r="E6" s="304"/>
      <c r="F6" s="304"/>
      <c r="G6" s="304"/>
      <c r="H6" s="304"/>
      <c r="I6" s="304"/>
      <c r="J6" s="304"/>
      <c r="K6" s="304"/>
      <c r="L6" s="304"/>
      <c r="M6" s="304"/>
      <c r="N6" s="304"/>
      <c r="O6" s="304"/>
      <c r="P6" s="304"/>
      <c r="Q6" s="304"/>
      <c r="R6" s="304"/>
      <c r="S6" s="304"/>
      <c r="T6" s="304"/>
      <c r="U6" s="304"/>
      <c r="V6" s="304"/>
      <c r="W6" s="304"/>
      <c r="X6" s="304"/>
      <c r="Y6" s="304"/>
      <c r="Z6" s="305"/>
      <c r="AA6" s="10"/>
    </row>
    <row r="7" spans="1:27" ht="27" customHeight="1">
      <c r="A7" s="10"/>
      <c r="B7" s="44" t="s">
        <v>28</v>
      </c>
      <c r="C7" s="306" t="s">
        <v>211</v>
      </c>
      <c r="D7" s="307"/>
      <c r="E7" s="307"/>
      <c r="F7" s="307"/>
      <c r="G7" s="307"/>
      <c r="H7" s="307"/>
      <c r="I7" s="307"/>
      <c r="J7" s="307"/>
      <c r="K7" s="307"/>
      <c r="L7" s="307"/>
      <c r="M7" s="307"/>
      <c r="N7" s="307"/>
      <c r="O7" s="307"/>
      <c r="P7" s="307"/>
      <c r="Q7" s="307"/>
      <c r="R7" s="307"/>
      <c r="S7" s="307"/>
      <c r="T7" s="307"/>
      <c r="U7" s="307"/>
      <c r="V7" s="307"/>
      <c r="W7" s="307"/>
      <c r="X7" s="307"/>
      <c r="Y7" s="307"/>
      <c r="Z7" s="308"/>
      <c r="AA7" s="10"/>
    </row>
    <row r="8" spans="1:27" ht="27" customHeight="1">
      <c r="A8" s="10"/>
      <c r="B8" s="45" t="s">
        <v>29</v>
      </c>
      <c r="C8" s="306" t="s">
        <v>252</v>
      </c>
      <c r="D8" s="306"/>
      <c r="E8" s="306"/>
      <c r="F8" s="306"/>
      <c r="G8" s="306"/>
      <c r="H8" s="306"/>
      <c r="I8" s="306"/>
      <c r="J8" s="306"/>
      <c r="K8" s="306"/>
      <c r="L8" s="306"/>
      <c r="M8" s="306"/>
      <c r="N8" s="306"/>
      <c r="O8" s="306"/>
      <c r="P8" s="306"/>
      <c r="Q8" s="306"/>
      <c r="R8" s="306"/>
      <c r="S8" s="306"/>
      <c r="T8" s="306"/>
      <c r="U8" s="306"/>
      <c r="V8" s="306"/>
      <c r="W8" s="306"/>
      <c r="X8" s="306"/>
      <c r="Y8" s="306"/>
      <c r="Z8" s="310"/>
      <c r="AA8" s="10"/>
    </row>
    <row r="9" spans="1:27" ht="31.5" customHeight="1">
      <c r="A9" s="10"/>
      <c r="B9" s="45" t="s">
        <v>40</v>
      </c>
      <c r="C9" s="306" t="s">
        <v>253</v>
      </c>
      <c r="D9" s="306"/>
      <c r="E9" s="306"/>
      <c r="F9" s="306"/>
      <c r="G9" s="306"/>
      <c r="H9" s="306"/>
      <c r="I9" s="306"/>
      <c r="J9" s="306"/>
      <c r="K9" s="306"/>
      <c r="L9" s="306"/>
      <c r="M9" s="306"/>
      <c r="N9" s="306"/>
      <c r="O9" s="306"/>
      <c r="P9" s="306"/>
      <c r="Q9" s="306"/>
      <c r="R9" s="306"/>
      <c r="S9" s="306"/>
      <c r="T9" s="306"/>
      <c r="U9" s="306"/>
      <c r="V9" s="306"/>
      <c r="W9" s="306"/>
      <c r="X9" s="306"/>
      <c r="Y9" s="306"/>
      <c r="Z9" s="310"/>
      <c r="AA9" s="10"/>
    </row>
    <row r="10" spans="1:27" ht="33.75" customHeight="1">
      <c r="A10" s="10"/>
      <c r="B10" s="45" t="s">
        <v>49</v>
      </c>
      <c r="C10" s="306" t="s">
        <v>255</v>
      </c>
      <c r="D10" s="306"/>
      <c r="E10" s="306"/>
      <c r="F10" s="306"/>
      <c r="G10" s="306"/>
      <c r="H10" s="306"/>
      <c r="I10" s="306"/>
      <c r="J10" s="306"/>
      <c r="K10" s="306"/>
      <c r="L10" s="306"/>
      <c r="M10" s="306"/>
      <c r="N10" s="306"/>
      <c r="O10" s="306"/>
      <c r="P10" s="306"/>
      <c r="Q10" s="306"/>
      <c r="R10" s="306"/>
      <c r="S10" s="306"/>
      <c r="T10" s="306"/>
      <c r="U10" s="306"/>
      <c r="V10" s="306"/>
      <c r="W10" s="306"/>
      <c r="X10" s="306"/>
      <c r="Y10" s="306"/>
      <c r="Z10" s="310"/>
      <c r="AA10" s="10"/>
    </row>
    <row r="11" spans="1:27">
      <c r="A11" s="10"/>
      <c r="B11" s="45" t="s">
        <v>50</v>
      </c>
      <c r="C11" s="306" t="s">
        <v>218</v>
      </c>
      <c r="D11" s="306"/>
      <c r="E11" s="306"/>
      <c r="F11" s="306"/>
      <c r="G11" s="306"/>
      <c r="H11" s="306"/>
      <c r="I11" s="306"/>
      <c r="J11" s="306"/>
      <c r="K11" s="306"/>
      <c r="L11" s="306"/>
      <c r="M11" s="306"/>
      <c r="N11" s="306"/>
      <c r="O11" s="306"/>
      <c r="P11" s="306"/>
      <c r="Q11" s="306"/>
      <c r="R11" s="306"/>
      <c r="S11" s="306"/>
      <c r="T11" s="306"/>
      <c r="U11" s="306"/>
      <c r="V11" s="306"/>
      <c r="W11" s="306"/>
      <c r="X11" s="306"/>
      <c r="Y11" s="306"/>
      <c r="Z11" s="310"/>
      <c r="AA11" s="10"/>
    </row>
    <row r="12" spans="1:27" ht="45.75" customHeight="1">
      <c r="A12" s="10"/>
      <c r="B12" s="46" t="s">
        <v>269</v>
      </c>
      <c r="C12" s="299" t="s">
        <v>209</v>
      </c>
      <c r="D12" s="300"/>
      <c r="E12" s="300"/>
      <c r="F12" s="300"/>
      <c r="G12" s="300"/>
      <c r="H12" s="300"/>
      <c r="I12" s="300"/>
      <c r="J12" s="300"/>
      <c r="K12" s="300"/>
      <c r="L12" s="300"/>
      <c r="M12" s="300"/>
      <c r="N12" s="300"/>
      <c r="O12" s="300"/>
      <c r="P12" s="300"/>
      <c r="Q12" s="300"/>
      <c r="R12" s="300"/>
      <c r="S12" s="300"/>
      <c r="T12" s="300"/>
      <c r="U12" s="300"/>
      <c r="V12" s="300"/>
      <c r="W12" s="300"/>
      <c r="X12" s="300"/>
      <c r="Y12" s="300"/>
      <c r="Z12" s="301"/>
      <c r="AA12" s="10"/>
    </row>
    <row r="13" spans="1:27" ht="13.5" thickBot="1">
      <c r="A13" s="10"/>
      <c r="B13" s="10"/>
      <c r="C13" s="47"/>
      <c r="D13" s="10"/>
      <c r="E13" s="10"/>
      <c r="F13" s="10"/>
      <c r="G13" s="10"/>
      <c r="H13" s="10"/>
      <c r="I13" s="10"/>
      <c r="J13" s="10"/>
      <c r="K13" s="10"/>
      <c r="L13" s="10"/>
      <c r="M13" s="10"/>
      <c r="N13" s="10"/>
      <c r="O13" s="10"/>
      <c r="P13" s="10"/>
      <c r="Q13" s="10"/>
      <c r="R13" s="10"/>
      <c r="S13" s="10"/>
      <c r="T13" s="208"/>
      <c r="U13" s="10"/>
      <c r="V13" s="10"/>
      <c r="W13" s="10"/>
      <c r="X13" s="10"/>
      <c r="Y13" s="10"/>
      <c r="Z13" s="10"/>
    </row>
    <row r="14" spans="1:27" ht="40.5" customHeight="1" thickBot="1">
      <c r="A14" s="10"/>
      <c r="B14" s="10"/>
      <c r="C14" s="48"/>
      <c r="D14" s="10"/>
      <c r="E14" s="10"/>
      <c r="F14" s="297" t="s">
        <v>232</v>
      </c>
      <c r="G14" s="295"/>
      <c r="H14" s="295"/>
      <c r="I14" s="295"/>
      <c r="J14" s="295"/>
      <c r="K14" s="295"/>
      <c r="L14" s="296"/>
      <c r="M14" s="10"/>
      <c r="N14" s="297" t="s">
        <v>215</v>
      </c>
      <c r="O14" s="312"/>
      <c r="P14" s="10"/>
      <c r="Q14" s="49"/>
      <c r="R14" s="10"/>
      <c r="S14" s="10"/>
      <c r="T14" s="208"/>
      <c r="U14" s="293" t="s">
        <v>254</v>
      </c>
      <c r="V14" s="294"/>
      <c r="W14" s="294"/>
      <c r="X14" s="295"/>
      <c r="Y14" s="296"/>
      <c r="Z14" s="10"/>
    </row>
    <row r="15" spans="1:27" ht="51" customHeight="1">
      <c r="A15" s="10"/>
      <c r="B15" s="10"/>
      <c r="C15" s="50" t="s">
        <v>10</v>
      </c>
      <c r="D15" s="51" t="s">
        <v>223</v>
      </c>
      <c r="E15" s="52"/>
      <c r="F15" s="51" t="s">
        <v>229</v>
      </c>
      <c r="G15" s="53" t="s">
        <v>230</v>
      </c>
      <c r="H15" s="53" t="s">
        <v>224</v>
      </c>
      <c r="I15" s="51" t="s">
        <v>256</v>
      </c>
      <c r="J15" s="53" t="s">
        <v>231</v>
      </c>
      <c r="K15" s="52"/>
      <c r="L15" s="206" t="s">
        <v>225</v>
      </c>
      <c r="M15" s="52"/>
      <c r="N15" s="199" t="s">
        <v>201</v>
      </c>
      <c r="O15" s="199" t="s">
        <v>202</v>
      </c>
      <c r="P15" s="52"/>
      <c r="Q15" s="54" t="s">
        <v>203</v>
      </c>
      <c r="R15" s="52"/>
      <c r="S15" s="53" t="s">
        <v>233</v>
      </c>
      <c r="T15" s="208"/>
      <c r="U15" s="210" t="s">
        <v>226</v>
      </c>
      <c r="V15" s="211" t="s">
        <v>257</v>
      </c>
      <c r="W15" s="212" t="s">
        <v>227</v>
      </c>
      <c r="X15" s="209"/>
      <c r="Y15" s="207" t="s">
        <v>228</v>
      </c>
      <c r="Z15" s="10"/>
    </row>
    <row r="16" spans="1:27" ht="6.75" customHeight="1" thickBot="1">
      <c r="A16" s="10"/>
      <c r="B16" s="10"/>
      <c r="C16" s="55"/>
      <c r="D16" s="56"/>
      <c r="E16" s="56"/>
      <c r="F16" s="56"/>
      <c r="G16" s="56"/>
      <c r="H16" s="56"/>
      <c r="I16" s="56"/>
      <c r="J16" s="56"/>
      <c r="K16" s="56"/>
      <c r="L16" s="56"/>
      <c r="M16" s="56"/>
      <c r="N16" s="56"/>
      <c r="O16" s="56"/>
      <c r="P16" s="56"/>
      <c r="Q16" s="56"/>
      <c r="R16" s="56"/>
      <c r="S16" s="56"/>
      <c r="T16" s="208"/>
      <c r="U16" s="56"/>
      <c r="V16" s="56"/>
      <c r="W16" s="56"/>
      <c r="X16" s="56"/>
      <c r="Y16" s="56"/>
      <c r="Z16" s="10"/>
    </row>
    <row r="17" spans="1:26" ht="38.25" customHeight="1" thickTop="1" thickBot="1">
      <c r="A17" s="10"/>
      <c r="B17" s="57" t="s">
        <v>12</v>
      </c>
      <c r="C17" s="58" t="s">
        <v>185</v>
      </c>
      <c r="D17" s="7"/>
      <c r="E17" s="59"/>
      <c r="F17" s="200"/>
      <c r="G17" s="204"/>
      <c r="H17" s="205">
        <f>F17+G17</f>
        <v>0</v>
      </c>
      <c r="I17" s="202"/>
      <c r="J17" s="205">
        <f>H17+I17</f>
        <v>0</v>
      </c>
      <c r="K17" s="59"/>
      <c r="L17" s="7"/>
      <c r="M17" s="59"/>
      <c r="N17" s="200"/>
      <c r="O17" s="204"/>
      <c r="P17" s="59"/>
      <c r="Q17" s="7"/>
      <c r="R17" s="59"/>
      <c r="S17" s="288">
        <f>J17+L17+N17+O17+Q17</f>
        <v>0</v>
      </c>
      <c r="T17" s="208"/>
      <c r="U17" s="202"/>
      <c r="V17" s="203"/>
      <c r="W17" s="205">
        <f>U17+V17</f>
        <v>0</v>
      </c>
      <c r="X17" s="59"/>
      <c r="Y17" s="7"/>
      <c r="Z17" s="10"/>
    </row>
    <row r="18" spans="1:26" ht="6.75" customHeight="1" thickBot="1">
      <c r="A18" s="10"/>
      <c r="B18" s="60"/>
      <c r="C18" s="61"/>
      <c r="D18" s="10"/>
      <c r="E18" s="10"/>
      <c r="F18" s="10"/>
      <c r="G18" s="10"/>
      <c r="H18" s="10"/>
      <c r="I18" s="10"/>
      <c r="J18" s="10"/>
      <c r="K18" s="10"/>
      <c r="L18" s="10"/>
      <c r="M18" s="10"/>
      <c r="N18" s="10"/>
      <c r="O18" s="10"/>
      <c r="P18" s="10"/>
      <c r="Q18" s="10"/>
      <c r="R18" s="10"/>
      <c r="S18" s="10"/>
      <c r="T18" s="208"/>
      <c r="U18" s="10"/>
      <c r="V18" s="10"/>
      <c r="W18" s="10"/>
      <c r="X18" s="10"/>
      <c r="Y18" s="10"/>
      <c r="Z18" s="10"/>
    </row>
    <row r="19" spans="1:26" ht="38.25" customHeight="1" thickTop="1" thickBot="1">
      <c r="A19" s="10"/>
      <c r="B19" s="57" t="s">
        <v>12</v>
      </c>
      <c r="C19" s="58" t="s">
        <v>186</v>
      </c>
      <c r="D19" s="7"/>
      <c r="E19" s="59"/>
      <c r="F19" s="200"/>
      <c r="G19" s="201"/>
      <c r="H19" s="205">
        <f>F19+G19</f>
        <v>0</v>
      </c>
      <c r="I19" s="203"/>
      <c r="J19" s="205">
        <f>H19+I19</f>
        <v>0</v>
      </c>
      <c r="K19" s="59"/>
      <c r="L19" s="265"/>
      <c r="M19" s="59"/>
      <c r="N19" s="200"/>
      <c r="O19" s="267"/>
      <c r="P19" s="59"/>
      <c r="Q19" s="7"/>
      <c r="R19" s="10"/>
      <c r="S19" s="288">
        <f>J19+L19+N19+O19+Q19</f>
        <v>0</v>
      </c>
      <c r="T19" s="208"/>
      <c r="U19" s="202"/>
      <c r="V19" s="203"/>
      <c r="W19" s="205">
        <f>U19+V19</f>
        <v>0</v>
      </c>
      <c r="X19" s="59"/>
      <c r="Y19" s="7"/>
      <c r="Z19" s="10"/>
    </row>
    <row r="20" spans="1:26" ht="6.75" customHeight="1" thickBot="1">
      <c r="A20" s="10"/>
      <c r="B20" s="60"/>
      <c r="C20" s="61"/>
      <c r="D20" s="10"/>
      <c r="E20" s="10"/>
      <c r="F20" s="10"/>
      <c r="G20" s="10"/>
      <c r="H20" s="10"/>
      <c r="I20" s="10"/>
      <c r="J20" s="10"/>
      <c r="K20" s="10"/>
      <c r="L20" s="10"/>
      <c r="M20" s="10"/>
      <c r="N20" s="10"/>
      <c r="O20" s="10"/>
      <c r="P20" s="10"/>
      <c r="Q20" s="10"/>
      <c r="R20" s="10"/>
      <c r="S20" s="10"/>
      <c r="T20" s="208"/>
      <c r="U20" s="10"/>
      <c r="V20" s="10"/>
      <c r="W20" s="10"/>
      <c r="X20" s="10"/>
      <c r="Y20" s="10"/>
      <c r="Z20" s="10"/>
    </row>
    <row r="21" spans="1:26" ht="38.25" customHeight="1" thickTop="1" thickBot="1">
      <c r="A21" s="10"/>
      <c r="B21" s="57" t="s">
        <v>14</v>
      </c>
      <c r="C21" s="58" t="s">
        <v>177</v>
      </c>
      <c r="D21" s="8"/>
      <c r="E21" s="10"/>
      <c r="F21" s="200"/>
      <c r="G21" s="201"/>
      <c r="H21" s="205">
        <f>F21+G21</f>
        <v>0</v>
      </c>
      <c r="I21" s="203"/>
      <c r="J21" s="205">
        <f>H21+I21</f>
        <v>0</v>
      </c>
      <c r="K21" s="10"/>
      <c r="L21" s="8"/>
      <c r="M21" s="10"/>
      <c r="N21" s="200"/>
      <c r="O21" s="204"/>
      <c r="P21" s="10"/>
      <c r="Q21" s="7"/>
      <c r="R21" s="10"/>
      <c r="S21" s="288">
        <f>J21+L21+N21+O21+Q21</f>
        <v>0</v>
      </c>
      <c r="T21" s="208"/>
      <c r="U21" s="202"/>
      <c r="V21" s="203"/>
      <c r="W21" s="205">
        <f>U21+V21</f>
        <v>0</v>
      </c>
      <c r="X21" s="10"/>
      <c r="Y21" s="8"/>
      <c r="Z21" s="10"/>
    </row>
    <row r="22" spans="1:26" ht="6.75" customHeight="1" thickBot="1">
      <c r="A22" s="10"/>
      <c r="B22" s="60"/>
      <c r="C22" s="61"/>
      <c r="D22" s="9"/>
      <c r="E22" s="10"/>
      <c r="F22" s="10"/>
      <c r="G22" s="10"/>
      <c r="H22" s="10"/>
      <c r="I22" s="10"/>
      <c r="J22" s="10"/>
      <c r="K22" s="10"/>
      <c r="L22" s="9"/>
      <c r="M22" s="10"/>
      <c r="N22" s="10"/>
      <c r="O22" s="10"/>
      <c r="P22" s="10"/>
      <c r="Q22" s="10"/>
      <c r="R22" s="10"/>
      <c r="S22" s="10"/>
      <c r="T22" s="208"/>
      <c r="U22" s="10"/>
      <c r="V22" s="10"/>
      <c r="W22" s="10"/>
      <c r="X22" s="10"/>
      <c r="Y22" s="9"/>
      <c r="Z22" s="10"/>
    </row>
    <row r="23" spans="1:26" ht="38.25" customHeight="1" thickTop="1" thickBot="1">
      <c r="A23" s="10"/>
      <c r="B23" s="57" t="s">
        <v>16</v>
      </c>
      <c r="C23" s="62" t="s">
        <v>178</v>
      </c>
      <c r="D23" s="13"/>
      <c r="E23" s="10"/>
      <c r="F23" s="200"/>
      <c r="G23" s="201"/>
      <c r="H23" s="205">
        <f>F23+G23</f>
        <v>0</v>
      </c>
      <c r="I23" s="203"/>
      <c r="J23" s="205">
        <f>H23+I23</f>
        <v>0</v>
      </c>
      <c r="K23" s="10"/>
      <c r="L23" s="266"/>
      <c r="M23" s="10"/>
      <c r="N23" s="200"/>
      <c r="O23" s="267"/>
      <c r="P23" s="10"/>
      <c r="Q23" s="7"/>
      <c r="R23" s="10"/>
      <c r="S23" s="288">
        <f>J23+L23+N23+O23+Q23</f>
        <v>0</v>
      </c>
      <c r="T23" s="208"/>
      <c r="U23" s="202"/>
      <c r="V23" s="203"/>
      <c r="W23" s="205">
        <f>U23+V23</f>
        <v>0</v>
      </c>
      <c r="X23" s="10"/>
      <c r="Y23" s="8"/>
      <c r="Z23" s="10"/>
    </row>
    <row r="24" spans="1:26" ht="6.75" customHeight="1" thickBot="1">
      <c r="A24" s="10"/>
      <c r="B24" s="60"/>
      <c r="C24" s="61"/>
      <c r="D24" s="10"/>
      <c r="E24" s="10"/>
      <c r="F24" s="10"/>
      <c r="G24" s="10"/>
      <c r="H24" s="10"/>
      <c r="I24" s="10"/>
      <c r="J24" s="10"/>
      <c r="K24" s="10"/>
      <c r="L24" s="10"/>
      <c r="M24" s="10"/>
      <c r="N24" s="10"/>
      <c r="O24" s="10"/>
      <c r="P24" s="10"/>
      <c r="Q24" s="10"/>
      <c r="R24" s="10"/>
      <c r="S24" s="10"/>
      <c r="T24" s="208"/>
      <c r="U24" s="10"/>
      <c r="V24" s="10"/>
      <c r="W24" s="10"/>
      <c r="X24" s="10"/>
      <c r="Y24" s="10"/>
      <c r="Z24" s="10"/>
    </row>
    <row r="25" spans="1:26" ht="38.25" customHeight="1" thickTop="1" thickBot="1">
      <c r="A25" s="10"/>
      <c r="B25" s="57" t="s">
        <v>18</v>
      </c>
      <c r="C25" s="63" t="s">
        <v>15</v>
      </c>
      <c r="D25" s="8"/>
      <c r="E25" s="10"/>
      <c r="F25" s="200"/>
      <c r="G25" s="201"/>
      <c r="H25" s="205">
        <f>F25+G25</f>
        <v>0</v>
      </c>
      <c r="I25" s="203"/>
      <c r="J25" s="205">
        <f>H25+I25</f>
        <v>0</v>
      </c>
      <c r="K25" s="10"/>
      <c r="L25" s="8"/>
      <c r="M25" s="10"/>
      <c r="N25" s="200"/>
      <c r="O25" s="204"/>
      <c r="P25" s="10"/>
      <c r="Q25" s="7"/>
      <c r="R25" s="10"/>
      <c r="S25" s="288">
        <f>J25+L25+N25+O25+Q25</f>
        <v>0</v>
      </c>
      <c r="T25" s="208"/>
      <c r="U25" s="202"/>
      <c r="V25" s="203"/>
      <c r="W25" s="205">
        <f>U25+V25</f>
        <v>0</v>
      </c>
      <c r="X25" s="10"/>
      <c r="Y25" s="8"/>
      <c r="Z25" s="10"/>
    </row>
    <row r="26" spans="1:26" ht="6.75" customHeight="1" thickBot="1">
      <c r="A26" s="10"/>
      <c r="B26" s="60"/>
      <c r="C26" s="61"/>
      <c r="D26" s="9"/>
      <c r="E26" s="10"/>
      <c r="F26" s="10"/>
      <c r="G26" s="10"/>
      <c r="H26" s="10"/>
      <c r="I26" s="10"/>
      <c r="J26" s="10"/>
      <c r="K26" s="10"/>
      <c r="L26" s="9"/>
      <c r="M26" s="10"/>
      <c r="N26" s="10"/>
      <c r="O26" s="10"/>
      <c r="P26" s="10"/>
      <c r="Q26" s="10"/>
      <c r="R26" s="10"/>
      <c r="S26" s="10"/>
      <c r="T26" s="208"/>
      <c r="U26" s="10"/>
      <c r="V26" s="10"/>
      <c r="W26" s="10"/>
      <c r="X26" s="10"/>
      <c r="Y26" s="9"/>
      <c r="Z26" s="10"/>
    </row>
    <row r="27" spans="1:26" ht="38.25" customHeight="1" thickTop="1" thickBot="1">
      <c r="A27" s="10"/>
      <c r="B27" s="57" t="s">
        <v>20</v>
      </c>
      <c r="C27" s="64" t="s">
        <v>17</v>
      </c>
      <c r="D27" s="13"/>
      <c r="E27" s="10"/>
      <c r="F27" s="200"/>
      <c r="G27" s="201"/>
      <c r="H27" s="205">
        <f>F27+G27</f>
        <v>0</v>
      </c>
      <c r="I27" s="203"/>
      <c r="J27" s="205">
        <f>H27+I27</f>
        <v>0</v>
      </c>
      <c r="K27" s="10"/>
      <c r="L27" s="266"/>
      <c r="M27" s="10"/>
      <c r="N27" s="200"/>
      <c r="O27" s="267"/>
      <c r="P27" s="10"/>
      <c r="Q27" s="7"/>
      <c r="R27" s="10"/>
      <c r="S27" s="288">
        <f>J27+L27+N27+O27+Q27</f>
        <v>0</v>
      </c>
      <c r="T27" s="208"/>
      <c r="U27" s="202"/>
      <c r="V27" s="203"/>
      <c r="W27" s="205">
        <f>U27+V27</f>
        <v>0</v>
      </c>
      <c r="X27" s="10"/>
      <c r="Y27" s="8"/>
      <c r="Z27" s="10"/>
    </row>
    <row r="28" spans="1:26" ht="6.75" customHeight="1" thickBot="1">
      <c r="A28" s="65"/>
      <c r="B28" s="57"/>
      <c r="C28" s="66"/>
      <c r="D28" s="9"/>
      <c r="E28" s="10"/>
      <c r="F28" s="10"/>
      <c r="G28" s="10"/>
      <c r="H28" s="10"/>
      <c r="I28" s="10"/>
      <c r="J28" s="10"/>
      <c r="K28" s="10"/>
      <c r="L28" s="9"/>
      <c r="M28" s="10"/>
      <c r="N28" s="10"/>
      <c r="O28" s="10"/>
      <c r="P28" s="10"/>
      <c r="Q28" s="10"/>
      <c r="R28" s="10"/>
      <c r="S28" s="67"/>
      <c r="T28" s="208"/>
      <c r="U28" s="10"/>
      <c r="V28" s="10"/>
      <c r="W28" s="10"/>
      <c r="X28" s="10"/>
      <c r="Y28" s="9"/>
      <c r="Z28" s="10"/>
    </row>
    <row r="29" spans="1:26" ht="38.25" customHeight="1" thickTop="1" thickBot="1">
      <c r="A29" s="10"/>
      <c r="B29" s="57" t="s">
        <v>22</v>
      </c>
      <c r="C29" s="63" t="s">
        <v>19</v>
      </c>
      <c r="D29" s="8"/>
      <c r="E29" s="10"/>
      <c r="F29" s="200"/>
      <c r="G29" s="201"/>
      <c r="H29" s="205">
        <f>F29+G29</f>
        <v>0</v>
      </c>
      <c r="I29" s="203"/>
      <c r="J29" s="205">
        <f>H29+I29</f>
        <v>0</v>
      </c>
      <c r="K29" s="10"/>
      <c r="L29" s="8"/>
      <c r="M29" s="10"/>
      <c r="N29" s="200"/>
      <c r="O29" s="204"/>
      <c r="P29" s="10"/>
      <c r="Q29" s="7"/>
      <c r="R29" s="10"/>
      <c r="S29" s="288">
        <f>J29+L29+N29+O29+Q29</f>
        <v>0</v>
      </c>
      <c r="T29" s="208"/>
      <c r="U29" s="202"/>
      <c r="V29" s="203"/>
      <c r="W29" s="205">
        <f>U29+V29</f>
        <v>0</v>
      </c>
      <c r="X29" s="10"/>
      <c r="Y29" s="8"/>
      <c r="Z29" s="10"/>
    </row>
    <row r="30" spans="1:26" ht="6.75" customHeight="1" thickBot="1">
      <c r="A30" s="10"/>
      <c r="B30" s="60"/>
      <c r="C30" s="61"/>
      <c r="D30" s="10"/>
      <c r="E30" s="10"/>
      <c r="F30" s="10"/>
      <c r="G30" s="10"/>
      <c r="H30" s="10"/>
      <c r="I30" s="10"/>
      <c r="J30" s="10"/>
      <c r="K30" s="10"/>
      <c r="L30" s="10"/>
      <c r="M30" s="10"/>
      <c r="N30" s="10"/>
      <c r="O30" s="10"/>
      <c r="P30" s="10"/>
      <c r="Q30" s="10"/>
      <c r="R30" s="10"/>
      <c r="S30" s="10"/>
      <c r="T30" s="208"/>
      <c r="U30" s="10"/>
      <c r="V30" s="10"/>
      <c r="W30" s="10"/>
      <c r="X30" s="10"/>
      <c r="Y30" s="10"/>
      <c r="Z30" s="10"/>
    </row>
    <row r="31" spans="1:26" ht="38.25" customHeight="1" thickTop="1" thickBot="1">
      <c r="A31" s="10"/>
      <c r="B31" s="57" t="s">
        <v>23</v>
      </c>
      <c r="C31" s="63" t="s">
        <v>21</v>
      </c>
      <c r="D31" s="8"/>
      <c r="E31" s="10"/>
      <c r="F31" s="200"/>
      <c r="G31" s="201"/>
      <c r="H31" s="205">
        <f>F31+G31</f>
        <v>0</v>
      </c>
      <c r="I31" s="203"/>
      <c r="J31" s="205">
        <f>H31+I31</f>
        <v>0</v>
      </c>
      <c r="K31" s="10"/>
      <c r="L31" s="266"/>
      <c r="M31" s="10"/>
      <c r="N31" s="200"/>
      <c r="O31" s="267"/>
      <c r="P31" s="10"/>
      <c r="Q31" s="7"/>
      <c r="R31" s="10"/>
      <c r="S31" s="288">
        <f>J31+L31+N31+O31+Q31</f>
        <v>0</v>
      </c>
      <c r="T31" s="208"/>
      <c r="U31" s="202"/>
      <c r="V31" s="203"/>
      <c r="W31" s="205">
        <f>U31+V31</f>
        <v>0</v>
      </c>
      <c r="X31" s="10"/>
      <c r="Y31" s="8"/>
      <c r="Z31" s="10"/>
    </row>
    <row r="32" spans="1:26" ht="6.75" customHeight="1" thickBot="1">
      <c r="A32" s="10"/>
      <c r="B32" s="60"/>
      <c r="C32" s="68"/>
      <c r="D32" s="10"/>
      <c r="E32" s="10"/>
      <c r="F32" s="10"/>
      <c r="G32" s="10"/>
      <c r="H32" s="10"/>
      <c r="I32" s="10"/>
      <c r="J32" s="10"/>
      <c r="K32" s="10"/>
      <c r="L32" s="10"/>
      <c r="M32" s="10"/>
      <c r="N32" s="10"/>
      <c r="O32" s="10"/>
      <c r="P32" s="10"/>
      <c r="Q32" s="10"/>
      <c r="R32" s="10"/>
      <c r="S32" s="10"/>
      <c r="T32" s="208"/>
      <c r="U32" s="10"/>
      <c r="V32" s="10"/>
      <c r="W32" s="10"/>
      <c r="X32" s="10"/>
      <c r="Y32" s="10"/>
      <c r="Z32" s="10"/>
    </row>
    <row r="33" spans="1:26" ht="38.25" customHeight="1" thickTop="1" thickBot="1">
      <c r="A33" s="10"/>
      <c r="B33" s="57" t="s">
        <v>25</v>
      </c>
      <c r="C33" s="58" t="s">
        <v>189</v>
      </c>
      <c r="D33" s="8"/>
      <c r="E33" s="10"/>
      <c r="F33" s="200"/>
      <c r="G33" s="201"/>
      <c r="H33" s="205">
        <f>F33+G33</f>
        <v>0</v>
      </c>
      <c r="I33" s="203"/>
      <c r="J33" s="205">
        <f>H33+I33</f>
        <v>0</v>
      </c>
      <c r="K33" s="10"/>
      <c r="L33" s="8"/>
      <c r="M33" s="10"/>
      <c r="N33" s="200"/>
      <c r="O33" s="204"/>
      <c r="P33" s="10"/>
      <c r="Q33" s="7"/>
      <c r="R33" s="10"/>
      <c r="S33" s="288">
        <f>J33+L33+N33+O33+Q33</f>
        <v>0</v>
      </c>
      <c r="T33" s="208"/>
      <c r="U33" s="202"/>
      <c r="V33" s="203"/>
      <c r="W33" s="205">
        <f>U33+V33</f>
        <v>0</v>
      </c>
      <c r="X33" s="10"/>
      <c r="Y33" s="8"/>
      <c r="Z33" s="10"/>
    </row>
    <row r="34" spans="1:26" ht="6.75" customHeight="1" thickBot="1">
      <c r="A34" s="10"/>
      <c r="B34" s="60"/>
      <c r="C34" s="61"/>
      <c r="D34" s="10"/>
      <c r="E34" s="10"/>
      <c r="F34" s="10"/>
      <c r="G34" s="10"/>
      <c r="H34" s="10"/>
      <c r="I34" s="10"/>
      <c r="J34" s="10"/>
      <c r="K34" s="10"/>
      <c r="L34" s="10"/>
      <c r="M34" s="10"/>
      <c r="N34" s="10"/>
      <c r="O34" s="10"/>
      <c r="P34" s="10"/>
      <c r="Q34" s="10"/>
      <c r="R34" s="10"/>
      <c r="S34" s="10"/>
      <c r="T34" s="208"/>
      <c r="U34" s="10"/>
      <c r="V34" s="10"/>
      <c r="W34" s="10"/>
      <c r="X34" s="10"/>
      <c r="Y34" s="10"/>
      <c r="Z34" s="10"/>
    </row>
    <row r="35" spans="1:26" ht="38.25" customHeight="1" thickTop="1" thickBot="1">
      <c r="A35" s="10"/>
      <c r="B35" s="57" t="s">
        <v>26</v>
      </c>
      <c r="C35" s="58" t="s">
        <v>200</v>
      </c>
      <c r="D35" s="8"/>
      <c r="E35" s="10"/>
      <c r="F35" s="200"/>
      <c r="G35" s="201"/>
      <c r="H35" s="205">
        <f>F35+G35</f>
        <v>0</v>
      </c>
      <c r="I35" s="203"/>
      <c r="J35" s="205">
        <f>H35+I35</f>
        <v>0</v>
      </c>
      <c r="K35" s="10"/>
      <c r="L35" s="9"/>
      <c r="M35" s="10"/>
      <c r="N35" s="10"/>
      <c r="O35" s="10"/>
      <c r="P35" s="10"/>
      <c r="Q35" s="10"/>
      <c r="R35" s="10"/>
      <c r="S35" s="288">
        <f>J35+L35+N35+O35+Q35</f>
        <v>0</v>
      </c>
      <c r="T35" s="208"/>
      <c r="U35" s="202"/>
      <c r="V35" s="203"/>
      <c r="W35" s="205">
        <f>U35+V35</f>
        <v>0</v>
      </c>
      <c r="X35" s="10"/>
      <c r="Y35" s="9"/>
      <c r="Z35" s="10"/>
    </row>
    <row r="36" spans="1:26" ht="6.75" customHeight="1" thickBot="1">
      <c r="A36" s="10"/>
      <c r="B36" s="60"/>
      <c r="C36" s="61"/>
      <c r="D36" s="10"/>
      <c r="E36" s="10"/>
      <c r="F36" s="10"/>
      <c r="G36" s="10"/>
      <c r="H36" s="10"/>
      <c r="I36" s="10"/>
      <c r="J36" s="10"/>
      <c r="K36" s="10"/>
      <c r="L36" s="10"/>
      <c r="M36" s="10"/>
      <c r="N36" s="10"/>
      <c r="O36" s="10"/>
      <c r="P36" s="10"/>
      <c r="Q36" s="10"/>
      <c r="R36" s="10"/>
      <c r="S36" s="10"/>
      <c r="T36" s="208"/>
      <c r="U36" s="10"/>
      <c r="V36" s="10"/>
      <c r="W36" s="10"/>
      <c r="X36" s="10"/>
      <c r="Y36" s="10"/>
      <c r="Z36" s="10"/>
    </row>
    <row r="37" spans="1:26" ht="38.25" customHeight="1" thickTop="1" thickBot="1">
      <c r="A37" s="10"/>
      <c r="B37" s="57" t="s">
        <v>179</v>
      </c>
      <c r="C37" s="58" t="s">
        <v>24</v>
      </c>
      <c r="D37" s="8"/>
      <c r="E37" s="10"/>
      <c r="F37" s="9"/>
      <c r="G37" s="9"/>
      <c r="H37" s="9"/>
      <c r="I37" s="10"/>
      <c r="J37" s="10"/>
      <c r="K37" s="10"/>
      <c r="L37" s="8"/>
      <c r="M37" s="10"/>
      <c r="N37" s="10"/>
      <c r="O37" s="10"/>
      <c r="P37" s="10"/>
      <c r="Q37" s="10"/>
      <c r="R37" s="10"/>
      <c r="S37" s="288">
        <f>J37+L37+N37+O37+Q37</f>
        <v>0</v>
      </c>
      <c r="T37" s="208"/>
      <c r="U37" s="10"/>
      <c r="V37" s="10"/>
      <c r="W37" s="9"/>
      <c r="X37" s="10"/>
      <c r="Y37" s="8"/>
      <c r="Z37" s="10"/>
    </row>
    <row r="38" spans="1:26" ht="6.75" customHeight="1" thickTop="1" thickBot="1">
      <c r="A38" s="10"/>
      <c r="B38" s="60"/>
      <c r="C38" s="61"/>
      <c r="D38" s="10"/>
      <c r="E38" s="10"/>
      <c r="F38" s="10"/>
      <c r="G38" s="10"/>
      <c r="H38" s="10"/>
      <c r="I38" s="10"/>
      <c r="J38" s="10"/>
      <c r="K38" s="10"/>
      <c r="L38" s="10"/>
      <c r="M38" s="10"/>
      <c r="N38" s="10"/>
      <c r="O38" s="10"/>
      <c r="P38" s="10"/>
      <c r="Q38" s="10"/>
      <c r="R38" s="10"/>
      <c r="S38" s="10"/>
      <c r="T38" s="208"/>
      <c r="U38" s="10"/>
      <c r="V38" s="10"/>
      <c r="W38" s="10"/>
      <c r="X38" s="10"/>
      <c r="Y38" s="10"/>
      <c r="Z38" s="10"/>
    </row>
    <row r="39" spans="1:26" ht="38.25" customHeight="1" thickTop="1" thickBot="1">
      <c r="A39" s="10"/>
      <c r="B39" s="57" t="s">
        <v>179</v>
      </c>
      <c r="C39" s="58" t="s">
        <v>187</v>
      </c>
      <c r="D39" s="8"/>
      <c r="E39" s="10"/>
      <c r="F39" s="9"/>
      <c r="G39" s="9"/>
      <c r="H39" s="9"/>
      <c r="I39" s="10"/>
      <c r="J39" s="10"/>
      <c r="K39" s="10"/>
      <c r="L39" s="8"/>
      <c r="M39" s="10"/>
      <c r="N39" s="10"/>
      <c r="O39" s="10"/>
      <c r="P39" s="10"/>
      <c r="Q39" s="10"/>
      <c r="R39" s="10"/>
      <c r="S39" s="288">
        <f>J39+L39+N39+O39+Q39</f>
        <v>0</v>
      </c>
      <c r="T39" s="208"/>
      <c r="U39" s="10"/>
      <c r="V39" s="10"/>
      <c r="W39" s="9"/>
      <c r="X39" s="10"/>
      <c r="Y39" s="8"/>
      <c r="Z39" s="10"/>
    </row>
    <row r="40" spans="1:26" ht="6.75" customHeight="1" thickTop="1" thickBot="1">
      <c r="A40" s="10"/>
      <c r="B40" s="60"/>
      <c r="C40" s="61"/>
      <c r="D40" s="10"/>
      <c r="E40" s="10"/>
      <c r="F40" s="10"/>
      <c r="G40" s="10"/>
      <c r="H40" s="10"/>
      <c r="I40" s="10"/>
      <c r="J40" s="10"/>
      <c r="K40" s="10"/>
      <c r="L40" s="10"/>
      <c r="M40" s="10"/>
      <c r="N40" s="10"/>
      <c r="O40" s="10"/>
      <c r="P40" s="10"/>
      <c r="Q40" s="10"/>
      <c r="R40" s="10"/>
      <c r="S40" s="10"/>
      <c r="T40" s="208"/>
      <c r="U40" s="10"/>
      <c r="V40" s="10"/>
      <c r="W40" s="10"/>
      <c r="X40" s="10"/>
      <c r="Y40" s="10"/>
      <c r="Z40" s="10"/>
    </row>
    <row r="41" spans="1:26" ht="38.25" customHeight="1" thickTop="1" thickBot="1">
      <c r="A41" s="10"/>
      <c r="B41" s="57" t="s">
        <v>180</v>
      </c>
      <c r="C41" s="58" t="s">
        <v>266</v>
      </c>
      <c r="D41" s="8"/>
      <c r="E41" s="10"/>
      <c r="F41" s="200"/>
      <c r="G41" s="201"/>
      <c r="H41" s="205">
        <f>F41+G41</f>
        <v>0</v>
      </c>
      <c r="I41" s="203"/>
      <c r="J41" s="205">
        <f>H41+I41</f>
        <v>0</v>
      </c>
      <c r="K41" s="10"/>
      <c r="L41" s="8"/>
      <c r="M41" s="10"/>
      <c r="N41" s="10"/>
      <c r="O41" s="10"/>
      <c r="P41" s="10"/>
      <c r="Q41" s="10"/>
      <c r="R41" s="10"/>
      <c r="S41" s="288">
        <f>J41+L41+N41+O41+Q41</f>
        <v>0</v>
      </c>
      <c r="T41" s="208"/>
      <c r="U41" s="10"/>
      <c r="V41" s="10"/>
      <c r="W41" s="9"/>
      <c r="X41" s="10"/>
      <c r="Y41" s="8"/>
      <c r="Z41" s="10"/>
    </row>
    <row r="42" spans="1:26" ht="6.75" customHeight="1" thickBot="1">
      <c r="A42" s="10"/>
      <c r="B42" s="10"/>
      <c r="C42" s="69"/>
      <c r="D42" s="10"/>
      <c r="E42" s="10"/>
      <c r="F42" s="10"/>
      <c r="G42" s="10"/>
      <c r="H42" s="10"/>
      <c r="I42" s="10"/>
      <c r="J42" s="10"/>
      <c r="K42" s="10"/>
      <c r="L42" s="10"/>
      <c r="M42" s="10"/>
      <c r="N42" s="10"/>
      <c r="O42" s="10"/>
      <c r="P42" s="10"/>
      <c r="Q42" s="10"/>
      <c r="R42" s="10"/>
      <c r="S42" s="10"/>
      <c r="T42" s="208"/>
      <c r="U42" s="10"/>
      <c r="V42" s="10"/>
      <c r="W42" s="10"/>
      <c r="X42" s="10"/>
      <c r="Y42" s="10"/>
      <c r="Z42" s="10"/>
    </row>
    <row r="43" spans="1:26" ht="38.25" customHeight="1" thickTop="1" thickBot="1">
      <c r="A43" s="10"/>
      <c r="B43" s="57" t="s">
        <v>180</v>
      </c>
      <c r="C43" s="58" t="s">
        <v>268</v>
      </c>
      <c r="D43" s="8"/>
      <c r="E43" s="10"/>
      <c r="F43" s="200"/>
      <c r="G43" s="201"/>
      <c r="H43" s="205">
        <f>F43+G43</f>
        <v>0</v>
      </c>
      <c r="I43" s="203"/>
      <c r="J43" s="205">
        <f>H43+I43</f>
        <v>0</v>
      </c>
      <c r="K43" s="10"/>
      <c r="L43" s="8"/>
      <c r="M43" s="10"/>
      <c r="N43" s="10"/>
      <c r="O43" s="10"/>
      <c r="P43" s="10"/>
      <c r="Q43" s="10"/>
      <c r="R43" s="10"/>
      <c r="S43" s="288">
        <f>J43+L43+N43+O43+Q43</f>
        <v>0</v>
      </c>
      <c r="T43" s="208"/>
      <c r="U43" s="10"/>
      <c r="V43" s="10"/>
      <c r="W43" s="9"/>
      <c r="X43" s="10"/>
      <c r="Y43" s="8"/>
      <c r="Z43" s="10"/>
    </row>
    <row r="44" spans="1:26" ht="6.75" customHeight="1" thickBot="1">
      <c r="A44" s="10"/>
      <c r="B44" s="10"/>
      <c r="C44" s="69"/>
      <c r="D44" s="10"/>
      <c r="E44" s="10"/>
      <c r="F44" s="10"/>
      <c r="G44" s="10"/>
      <c r="H44" s="10"/>
      <c r="I44" s="10"/>
      <c r="J44" s="10"/>
      <c r="K44" s="10"/>
      <c r="L44" s="10"/>
      <c r="M44" s="10"/>
      <c r="N44" s="10"/>
      <c r="O44" s="10"/>
      <c r="P44" s="10"/>
      <c r="Q44" s="10"/>
      <c r="R44" s="10"/>
      <c r="S44" s="10"/>
      <c r="T44" s="208"/>
      <c r="U44" s="10"/>
      <c r="V44" s="10"/>
      <c r="W44" s="10"/>
      <c r="X44" s="10"/>
      <c r="Y44" s="10"/>
      <c r="Z44" s="10"/>
    </row>
    <row r="45" spans="1:26" ht="38.25" customHeight="1" thickTop="1" thickBot="1">
      <c r="A45" s="10"/>
      <c r="B45" s="272" t="s">
        <v>267</v>
      </c>
      <c r="C45" s="58" t="s">
        <v>221</v>
      </c>
      <c r="D45" s="8"/>
      <c r="E45" s="10"/>
      <c r="F45" s="9"/>
      <c r="G45" s="9"/>
      <c r="H45" s="9"/>
      <c r="I45" s="10"/>
      <c r="J45" s="10"/>
      <c r="K45" s="10"/>
      <c r="L45" s="8"/>
      <c r="M45" s="10"/>
      <c r="N45" s="10"/>
      <c r="O45" s="10"/>
      <c r="P45" s="10"/>
      <c r="Q45" s="10"/>
      <c r="R45" s="10"/>
      <c r="S45" s="288">
        <f>J45+L45+N45+O45+Q45</f>
        <v>0</v>
      </c>
      <c r="T45" s="208"/>
      <c r="U45" s="10"/>
      <c r="V45" s="10"/>
      <c r="W45" s="9"/>
      <c r="X45" s="10"/>
      <c r="Y45" s="8"/>
      <c r="Z45" s="10"/>
    </row>
    <row r="46" spans="1:26" ht="6.75" customHeight="1" thickTop="1" thickBot="1">
      <c r="A46" s="10"/>
      <c r="B46" s="10"/>
      <c r="C46" s="69"/>
      <c r="D46" s="10"/>
      <c r="E46" s="10"/>
      <c r="F46" s="10"/>
      <c r="G46" s="10"/>
      <c r="H46" s="10"/>
      <c r="I46" s="10"/>
      <c r="J46" s="10"/>
      <c r="K46" s="10"/>
      <c r="L46" s="10"/>
      <c r="M46" s="10"/>
      <c r="N46" s="10"/>
      <c r="O46" s="10"/>
      <c r="P46" s="10"/>
      <c r="Q46" s="10"/>
      <c r="R46" s="10"/>
      <c r="S46" s="10"/>
      <c r="T46" s="208"/>
      <c r="U46" s="10"/>
      <c r="V46" s="10"/>
      <c r="W46" s="10"/>
      <c r="X46" s="10"/>
      <c r="Y46" s="10"/>
      <c r="Z46" s="10"/>
    </row>
    <row r="47" spans="1:26" ht="39.75" thickBot="1">
      <c r="A47" s="10"/>
      <c r="B47" s="10"/>
      <c r="C47" s="70" t="s">
        <v>11</v>
      </c>
      <c r="D47" s="71">
        <f>SUM(D17,D19,D21,D23,D25,D27,D29,D31,D33,D35,D37,D39,D41,D43,D45)</f>
        <v>0</v>
      </c>
      <c r="E47" s="10"/>
      <c r="F47" s="71">
        <f>SUM(F17,F19,F21,F23,F25,F27,F29,F31,F33,F35,F41,F43)</f>
        <v>0</v>
      </c>
      <c r="G47" s="71">
        <f>SUM(G17,G19,G21,G23,G25,G27,G29,G31,G33,G35,G41,G43)</f>
        <v>0</v>
      </c>
      <c r="H47" s="71">
        <f>SUM(H17,H19,H21,H23,H25,H27,H29,H31,H33,H35,H41,H43)</f>
        <v>0</v>
      </c>
      <c r="I47" s="71">
        <f>SUM(I17,I19,I21,I23,I25,I27,I29,I31,I33,I35,I41,I43)</f>
        <v>0</v>
      </c>
      <c r="J47" s="71">
        <f>SUM(J17,J19,J21,J23,J25,J27,J29,J31,J33,J35,J41,J43)</f>
        <v>0</v>
      </c>
      <c r="K47" s="10"/>
      <c r="L47" s="71">
        <f>SUM(L17,L19,L21,L23,L25,L27,L29,L31,L33,L37,L39,L41,L43,L45)</f>
        <v>0</v>
      </c>
      <c r="M47" s="10"/>
      <c r="N47" s="71">
        <f>SUM(N31,N29,N27,N25,N23,N21,N19,N17,N33)</f>
        <v>0</v>
      </c>
      <c r="O47" s="71">
        <f>SUM(O33,O31,O29,O27,O25,O23,O21,O19,O17)</f>
        <v>0</v>
      </c>
      <c r="P47" s="10"/>
      <c r="Q47" s="71">
        <f>SUM(Q31,Q29,Q27,Q25,Q23,Q21,Q19,Q17,Q33)</f>
        <v>0</v>
      </c>
      <c r="R47" s="10"/>
      <c r="S47" s="72">
        <f>SUM(S17,S19,S21,S23,S25,S27,S29,S31,S33,S35,S37,S39,S41,S43,S45)</f>
        <v>0</v>
      </c>
      <c r="T47" s="208"/>
      <c r="U47" s="71">
        <f>SUM(U17,U19,U21,U23,U25,U27,U29,U31,U33,U35,U41)</f>
        <v>0</v>
      </c>
      <c r="V47" s="71">
        <f>SUM(V17,V19,V21,V23,V25,V27,V29,V31,V33,V35,V41)</f>
        <v>0</v>
      </c>
      <c r="W47" s="71">
        <f>SUM(W17,W19,W21,W23,W25,W27,W29,W31,W33,W35,W41)</f>
        <v>0</v>
      </c>
      <c r="X47" s="10"/>
      <c r="Y47" s="71">
        <f>SUM(Y17,Y19,Y21,Y23,Y25,Y27,Y29,Y31,Y33,Y37,Y39,Y41,Y45)</f>
        <v>0</v>
      </c>
      <c r="Z47" s="10"/>
    </row>
    <row r="48" spans="1:26">
      <c r="A48" s="10"/>
      <c r="B48" s="10"/>
      <c r="C48" s="70"/>
      <c r="D48" s="9"/>
      <c r="E48" s="10"/>
      <c r="F48" s="9"/>
      <c r="G48" s="9"/>
      <c r="H48" s="9"/>
      <c r="I48" s="10"/>
      <c r="J48" s="10"/>
      <c r="K48" s="10"/>
      <c r="L48" s="9"/>
      <c r="M48" s="10"/>
      <c r="N48" s="10"/>
      <c r="O48" s="10"/>
      <c r="P48" s="10"/>
      <c r="Q48" s="10"/>
      <c r="R48" s="10"/>
      <c r="S48" s="9"/>
      <c r="T48" s="208"/>
      <c r="U48" s="10"/>
      <c r="V48" s="10"/>
      <c r="W48" s="9"/>
      <c r="X48" s="10"/>
      <c r="Y48" s="9"/>
      <c r="Z48" s="10"/>
    </row>
    <row r="49" spans="1:27">
      <c r="A49" s="10"/>
      <c r="B49" s="10"/>
      <c r="C49" s="73" t="s">
        <v>175</v>
      </c>
      <c r="D49" s="298"/>
      <c r="E49" s="298"/>
      <c r="F49" s="298"/>
      <c r="G49" s="298"/>
      <c r="H49" s="298"/>
      <c r="I49" s="298"/>
      <c r="J49" s="298"/>
      <c r="K49" s="298"/>
      <c r="L49" s="298"/>
      <c r="M49" s="298"/>
      <c r="N49" s="298"/>
      <c r="O49" s="298"/>
      <c r="P49" s="298"/>
      <c r="Q49" s="298"/>
      <c r="R49" s="298"/>
      <c r="S49" s="298"/>
      <c r="T49" s="298"/>
      <c r="U49" s="298"/>
      <c r="V49" s="298"/>
      <c r="W49" s="298"/>
      <c r="X49" s="298"/>
      <c r="Y49" s="298"/>
      <c r="Z49" s="298"/>
      <c r="AA49" s="10"/>
    </row>
    <row r="50" spans="1:27">
      <c r="A50" s="10"/>
      <c r="B50" s="10"/>
      <c r="C50" s="74"/>
      <c r="D50" s="298"/>
      <c r="E50" s="298"/>
      <c r="F50" s="298"/>
      <c r="G50" s="298"/>
      <c r="H50" s="298"/>
      <c r="I50" s="298"/>
      <c r="J50" s="298"/>
      <c r="K50" s="298"/>
      <c r="L50" s="298"/>
      <c r="M50" s="298"/>
      <c r="N50" s="298"/>
      <c r="O50" s="298"/>
      <c r="P50" s="298"/>
      <c r="Q50" s="298"/>
      <c r="R50" s="298"/>
      <c r="S50" s="298"/>
      <c r="T50" s="298"/>
      <c r="U50" s="298"/>
      <c r="V50" s="298"/>
      <c r="W50" s="298"/>
      <c r="X50" s="298"/>
      <c r="Y50" s="298"/>
      <c r="Z50" s="298"/>
      <c r="AA50" s="10"/>
    </row>
    <row r="51" spans="1:27">
      <c r="A51" s="10"/>
      <c r="B51" s="10"/>
      <c r="C51" s="74"/>
      <c r="D51" s="298"/>
      <c r="E51" s="298"/>
      <c r="F51" s="298"/>
      <c r="G51" s="298"/>
      <c r="H51" s="298"/>
      <c r="I51" s="298"/>
      <c r="J51" s="298"/>
      <c r="K51" s="298"/>
      <c r="L51" s="298"/>
      <c r="M51" s="298"/>
      <c r="N51" s="298"/>
      <c r="O51" s="298"/>
      <c r="P51" s="298"/>
      <c r="Q51" s="298"/>
      <c r="R51" s="298"/>
      <c r="S51" s="298"/>
      <c r="T51" s="298"/>
      <c r="U51" s="298"/>
      <c r="V51" s="298"/>
      <c r="W51" s="298"/>
      <c r="X51" s="298"/>
      <c r="Y51" s="298"/>
      <c r="Z51" s="298"/>
      <c r="AA51" s="10"/>
    </row>
    <row r="52" spans="1:27">
      <c r="A52" s="10"/>
      <c r="B52" s="10"/>
      <c r="C52" s="70"/>
      <c r="D52" s="298"/>
      <c r="E52" s="298"/>
      <c r="F52" s="298"/>
      <c r="G52" s="298"/>
      <c r="H52" s="298"/>
      <c r="I52" s="298"/>
      <c r="J52" s="298"/>
      <c r="K52" s="298"/>
      <c r="L52" s="298"/>
      <c r="M52" s="298"/>
      <c r="N52" s="298"/>
      <c r="O52" s="298"/>
      <c r="P52" s="298"/>
      <c r="Q52" s="298"/>
      <c r="R52" s="298"/>
      <c r="S52" s="298"/>
      <c r="T52" s="298"/>
      <c r="U52" s="298"/>
      <c r="V52" s="298"/>
      <c r="W52" s="298"/>
      <c r="X52" s="298"/>
      <c r="Y52" s="298"/>
      <c r="Z52" s="298"/>
      <c r="AA52" s="10"/>
    </row>
    <row r="53" spans="1:27" ht="6.75" customHeight="1">
      <c r="A53" s="10"/>
      <c r="B53" s="10"/>
      <c r="C53" s="47"/>
      <c r="D53" s="10"/>
      <c r="E53" s="10"/>
      <c r="F53" s="10"/>
      <c r="G53" s="10"/>
      <c r="H53" s="10"/>
      <c r="I53" s="10"/>
      <c r="J53" s="10"/>
      <c r="K53" s="10"/>
      <c r="L53" s="10"/>
      <c r="M53" s="10"/>
      <c r="N53" s="10"/>
      <c r="O53" s="10"/>
      <c r="P53" s="10"/>
      <c r="Q53" s="10"/>
      <c r="R53" s="10"/>
      <c r="S53" s="10"/>
      <c r="T53" s="10"/>
      <c r="U53" s="10"/>
      <c r="V53" s="10"/>
      <c r="W53" s="10"/>
      <c r="X53" s="10"/>
      <c r="Y53" s="10"/>
      <c r="Z53" s="10"/>
      <c r="AA53" s="10"/>
    </row>
    <row r="54" spans="1:27">
      <c r="C54" s="40"/>
      <c r="D54" s="40"/>
      <c r="E54" s="40"/>
      <c r="F54" s="40"/>
      <c r="G54" s="40"/>
      <c r="H54" s="40"/>
      <c r="I54" s="40"/>
      <c r="J54" s="40"/>
      <c r="K54" s="40"/>
      <c r="L54" s="40"/>
      <c r="M54" s="40"/>
      <c r="N54" s="40"/>
      <c r="O54" s="40"/>
      <c r="P54" s="40"/>
      <c r="Q54" s="40"/>
      <c r="R54" s="40"/>
      <c r="S54" s="40"/>
      <c r="T54" s="40"/>
      <c r="U54" s="40"/>
      <c r="V54" s="40"/>
      <c r="W54" s="40"/>
      <c r="X54" s="40"/>
      <c r="Y54" s="40"/>
      <c r="Z54" s="41">
        <f>S18+S25+S27+S29+S31+S33+S37+S41</f>
        <v>0</v>
      </c>
    </row>
    <row r="55" spans="1:27">
      <c r="C55" s="39"/>
    </row>
    <row r="56" spans="1:27">
      <c r="C56" s="40" t="s">
        <v>172</v>
      </c>
    </row>
    <row r="57" spans="1:27">
      <c r="C57" s="40" t="s">
        <v>173</v>
      </c>
    </row>
  </sheetData>
  <sheetProtection selectLockedCells="1"/>
  <mergeCells count="15">
    <mergeCell ref="U14:Y14"/>
    <mergeCell ref="F14:L14"/>
    <mergeCell ref="D49:Z52"/>
    <mergeCell ref="C12:Z12"/>
    <mergeCell ref="C2:Z2"/>
    <mergeCell ref="C3:Z3"/>
    <mergeCell ref="C6:Z6"/>
    <mergeCell ref="C7:Z7"/>
    <mergeCell ref="B5:Z5"/>
    <mergeCell ref="C11:Z11"/>
    <mergeCell ref="B4:Z4"/>
    <mergeCell ref="C9:Z9"/>
    <mergeCell ref="C10:Z10"/>
    <mergeCell ref="N14:O14"/>
    <mergeCell ref="C8:Z8"/>
  </mergeCells>
  <phoneticPr fontId="0" type="noConversion"/>
  <printOptions horizontalCentered="1" verticalCentered="1"/>
  <pageMargins left="0.75" right="0.75" top="0.75" bottom="0.75" header="0.5" footer="0.5"/>
  <pageSetup scale="28" fitToHeight="2" orientation="portrait" r:id="rId1"/>
  <headerFooter alignWithMargins="0">
    <oddFooter>&amp;LNADP 2021 Enrollment Survey
Due May 2, 2022&amp;CPage &amp;P&amp;RQuestions? Contact Jerry Berggren
 jberggren@nadp.org (972) 458-6998 x113</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32"/>
  <sheetViews>
    <sheetView zoomScaleNormal="100" zoomScaleSheetLayoutView="100" workbookViewId="0">
      <selection activeCell="I23" sqref="I23"/>
    </sheetView>
  </sheetViews>
  <sheetFormatPr defaultColWidth="9.140625" defaultRowHeight="12.75"/>
  <cols>
    <col min="1" max="2" width="3.7109375" style="39" customWidth="1"/>
    <col min="3" max="3" width="19.140625" style="76" customWidth="1"/>
    <col min="4" max="4" width="2.7109375" style="76" customWidth="1"/>
    <col min="5" max="5" width="14.7109375" style="76" customWidth="1"/>
    <col min="6" max="6" width="2.7109375" style="76" customWidth="1"/>
    <col min="7" max="7" width="14.7109375" style="76" customWidth="1"/>
    <col min="8" max="8" width="2.7109375" style="76" customWidth="1"/>
    <col min="9" max="9" width="14.7109375" style="76" customWidth="1"/>
    <col min="10" max="10" width="2.7109375" style="76" customWidth="1"/>
    <col min="11" max="11" width="14.7109375" style="76" customWidth="1"/>
    <col min="12" max="12" width="2.7109375" style="76" customWidth="1"/>
    <col min="13" max="13" width="14.7109375" style="76" customWidth="1"/>
    <col min="14" max="14" width="2.7109375" style="76" customWidth="1"/>
    <col min="15" max="16384" width="9.140625" style="39"/>
  </cols>
  <sheetData>
    <row r="1" spans="1:14">
      <c r="A1" s="10"/>
      <c r="B1" s="10"/>
      <c r="C1" s="10"/>
      <c r="D1" s="10"/>
      <c r="E1" s="10"/>
      <c r="F1" s="10"/>
      <c r="G1" s="10"/>
      <c r="H1" s="10"/>
      <c r="I1" s="10"/>
      <c r="J1" s="10"/>
      <c r="K1" s="10"/>
      <c r="L1" s="10"/>
      <c r="M1" s="106"/>
      <c r="N1" s="106"/>
    </row>
    <row r="2" spans="1:14" ht="18">
      <c r="A2" s="10"/>
      <c r="B2" s="289" t="s">
        <v>290</v>
      </c>
      <c r="C2" s="289"/>
      <c r="D2" s="289"/>
      <c r="E2" s="289"/>
      <c r="F2" s="289"/>
      <c r="G2" s="289"/>
      <c r="H2" s="289"/>
      <c r="I2" s="289"/>
      <c r="J2" s="289"/>
      <c r="K2" s="289"/>
      <c r="L2" s="289"/>
      <c r="M2" s="289"/>
      <c r="N2" s="289"/>
    </row>
    <row r="3" spans="1:14" ht="15.75">
      <c r="A3" s="10"/>
      <c r="B3" s="302" t="s">
        <v>41</v>
      </c>
      <c r="C3" s="302"/>
      <c r="D3" s="302"/>
      <c r="E3" s="302"/>
      <c r="F3" s="302"/>
      <c r="G3" s="302"/>
      <c r="H3" s="302"/>
      <c r="I3" s="302"/>
      <c r="J3" s="302"/>
      <c r="K3" s="302"/>
      <c r="L3" s="302"/>
      <c r="M3" s="302"/>
      <c r="N3" s="302"/>
    </row>
    <row r="4" spans="1:14" ht="15.75">
      <c r="A4" s="10"/>
      <c r="B4" s="302" t="s">
        <v>238</v>
      </c>
      <c r="C4" s="302"/>
      <c r="D4" s="302"/>
      <c r="E4" s="302"/>
      <c r="F4" s="302"/>
      <c r="G4" s="302"/>
      <c r="H4" s="302"/>
      <c r="I4" s="302"/>
      <c r="J4" s="302"/>
      <c r="K4" s="302"/>
      <c r="L4" s="302"/>
      <c r="M4" s="302"/>
      <c r="N4" s="302"/>
    </row>
    <row r="5" spans="1:14" ht="15.75">
      <c r="A5" s="10"/>
      <c r="B5" s="121"/>
      <c r="C5" s="121"/>
      <c r="D5" s="121"/>
      <c r="E5" s="121"/>
      <c r="F5" s="121"/>
      <c r="G5" s="121"/>
      <c r="H5" s="121"/>
      <c r="I5" s="121"/>
      <c r="J5" s="121"/>
      <c r="K5" s="121"/>
      <c r="L5" s="121"/>
      <c r="M5" s="121"/>
      <c r="N5" s="121"/>
    </row>
    <row r="6" spans="1:14" ht="15.75">
      <c r="A6" s="10"/>
      <c r="B6" s="318" t="s">
        <v>39</v>
      </c>
      <c r="C6" s="318"/>
      <c r="D6" s="318"/>
      <c r="E6" s="318"/>
      <c r="F6" s="318"/>
      <c r="G6" s="318"/>
      <c r="H6" s="318"/>
      <c r="I6" s="318"/>
      <c r="J6" s="318"/>
      <c r="K6" s="318"/>
      <c r="L6" s="318"/>
      <c r="M6" s="318"/>
      <c r="N6" s="121"/>
    </row>
    <row r="7" spans="1:14" ht="53.25" customHeight="1">
      <c r="A7" s="10"/>
      <c r="B7" s="185" t="s">
        <v>27</v>
      </c>
      <c r="C7" s="315" t="s">
        <v>219</v>
      </c>
      <c r="D7" s="316"/>
      <c r="E7" s="316"/>
      <c r="F7" s="316"/>
      <c r="G7" s="316"/>
      <c r="H7" s="316"/>
      <c r="I7" s="316"/>
      <c r="J7" s="316"/>
      <c r="K7" s="316"/>
      <c r="L7" s="316"/>
      <c r="M7" s="317"/>
      <c r="N7" s="96"/>
    </row>
    <row r="8" spans="1:14" ht="39" customHeight="1">
      <c r="A8" s="10"/>
      <c r="B8" s="45" t="s">
        <v>28</v>
      </c>
      <c r="C8" s="307" t="s">
        <v>212</v>
      </c>
      <c r="D8" s="307"/>
      <c r="E8" s="307"/>
      <c r="F8" s="307"/>
      <c r="G8" s="307"/>
      <c r="H8" s="307"/>
      <c r="I8" s="307"/>
      <c r="J8" s="307"/>
      <c r="K8" s="307"/>
      <c r="L8" s="307"/>
      <c r="M8" s="308"/>
      <c r="N8" s="96"/>
    </row>
    <row r="9" spans="1:14" ht="27" customHeight="1">
      <c r="A9" s="10"/>
      <c r="B9" s="46" t="s">
        <v>29</v>
      </c>
      <c r="C9" s="299" t="s">
        <v>205</v>
      </c>
      <c r="D9" s="299"/>
      <c r="E9" s="299"/>
      <c r="F9" s="299"/>
      <c r="G9" s="299"/>
      <c r="H9" s="299"/>
      <c r="I9" s="299"/>
      <c r="J9" s="299"/>
      <c r="K9" s="299"/>
      <c r="L9" s="299"/>
      <c r="M9" s="319"/>
      <c r="N9" s="123"/>
    </row>
    <row r="10" spans="1:14">
      <c r="A10" s="10"/>
      <c r="B10" s="129"/>
      <c r="C10" s="143"/>
      <c r="D10" s="132"/>
      <c r="E10" s="132"/>
      <c r="F10" s="132"/>
      <c r="G10" s="132"/>
      <c r="H10" s="132"/>
      <c r="I10" s="132"/>
      <c r="J10" s="132"/>
      <c r="K10" s="132"/>
      <c r="L10" s="132"/>
      <c r="M10" s="132"/>
      <c r="N10" s="132"/>
    </row>
    <row r="11" spans="1:14" ht="63.75">
      <c r="A11" s="10"/>
      <c r="B11" s="129"/>
      <c r="C11" s="95"/>
      <c r="D11" s="132"/>
      <c r="E11" s="95" t="s">
        <v>263</v>
      </c>
      <c r="F11" s="144"/>
      <c r="G11" s="95" t="s">
        <v>260</v>
      </c>
      <c r="H11" s="145"/>
      <c r="I11" s="95" t="s">
        <v>261</v>
      </c>
      <c r="J11" s="145"/>
      <c r="K11" s="95" t="s">
        <v>262</v>
      </c>
      <c r="L11" s="145"/>
      <c r="M11" s="145"/>
      <c r="N11" s="132"/>
    </row>
    <row r="12" spans="1:14" ht="13.5" thickBot="1">
      <c r="A12" s="10"/>
      <c r="B12" s="129"/>
      <c r="C12" s="146"/>
      <c r="D12" s="132"/>
      <c r="E12" s="145"/>
      <c r="F12" s="313" t="s">
        <v>68</v>
      </c>
      <c r="G12" s="313"/>
      <c r="H12" s="313"/>
      <c r="I12" s="145"/>
      <c r="J12" s="145"/>
      <c r="K12" s="145"/>
      <c r="L12" s="145"/>
      <c r="M12" s="145"/>
      <c r="N12" s="132"/>
    </row>
    <row r="13" spans="1:14" ht="26.45" customHeight="1" thickTop="1" thickBot="1">
      <c r="A13" s="10"/>
      <c r="B13" s="129"/>
      <c r="C13" s="95"/>
      <c r="D13" s="132"/>
      <c r="E13" s="75"/>
      <c r="F13" s="144"/>
      <c r="G13" s="20"/>
      <c r="H13" s="145"/>
      <c r="I13" s="75"/>
      <c r="J13" s="145"/>
      <c r="K13" s="75"/>
      <c r="L13" s="145"/>
      <c r="M13" s="145"/>
      <c r="N13" s="132"/>
    </row>
    <row r="14" spans="1:14" ht="13.5" thickTop="1">
      <c r="A14" s="10"/>
      <c r="B14" s="10"/>
      <c r="C14" s="106"/>
      <c r="D14" s="106"/>
      <c r="E14" s="106"/>
      <c r="F14" s="147"/>
      <c r="G14" s="106"/>
      <c r="H14" s="106"/>
      <c r="I14" s="106"/>
      <c r="J14" s="106"/>
      <c r="K14" s="106"/>
      <c r="L14" s="106"/>
      <c r="M14" s="106"/>
      <c r="N14" s="106"/>
    </row>
    <row r="15" spans="1:14" ht="12.75" customHeight="1">
      <c r="A15" s="10"/>
      <c r="B15" s="94"/>
      <c r="C15" s="123"/>
      <c r="D15" s="96"/>
      <c r="E15" s="96"/>
      <c r="F15" s="96"/>
      <c r="G15" s="96"/>
      <c r="H15" s="96"/>
      <c r="I15" s="96"/>
      <c r="J15" s="96"/>
      <c r="K15" s="96"/>
      <c r="L15" s="96"/>
      <c r="M15" s="106"/>
      <c r="N15" s="106"/>
    </row>
    <row r="16" spans="1:14" ht="12.75" customHeight="1">
      <c r="A16" s="10"/>
      <c r="B16" s="94"/>
      <c r="C16" s="123"/>
      <c r="D16" s="96"/>
      <c r="E16" s="314" t="s">
        <v>204</v>
      </c>
      <c r="F16" s="314"/>
      <c r="G16" s="314"/>
      <c r="H16" s="314"/>
      <c r="I16" s="314"/>
      <c r="J16" s="314"/>
      <c r="K16" s="314"/>
      <c r="L16" s="314"/>
      <c r="M16" s="314"/>
      <c r="N16" s="314"/>
    </row>
    <row r="17" spans="1:14" ht="38.25">
      <c r="A17" s="10"/>
      <c r="B17" s="124"/>
      <c r="C17" s="125" t="s">
        <v>31</v>
      </c>
      <c r="D17" s="125"/>
      <c r="E17" s="125" t="s">
        <v>13</v>
      </c>
      <c r="F17" s="126"/>
      <c r="G17" s="127" t="s">
        <v>181</v>
      </c>
      <c r="H17" s="125"/>
      <c r="I17" s="127" t="s">
        <v>59</v>
      </c>
      <c r="J17" s="125"/>
      <c r="K17" s="127" t="s">
        <v>38</v>
      </c>
      <c r="L17" s="125"/>
      <c r="M17" s="127" t="s">
        <v>190</v>
      </c>
      <c r="N17" s="128"/>
    </row>
    <row r="18" spans="1:14" ht="13.5" thickBot="1">
      <c r="A18" s="10"/>
      <c r="B18" s="129"/>
      <c r="C18" s="130"/>
      <c r="D18" s="128"/>
      <c r="E18" s="128"/>
      <c r="F18" s="131"/>
      <c r="G18" s="128"/>
      <c r="H18" s="128"/>
      <c r="I18" s="128"/>
      <c r="J18" s="128"/>
      <c r="K18" s="128"/>
      <c r="L18" s="128"/>
      <c r="M18" s="128"/>
      <c r="N18" s="128"/>
    </row>
    <row r="19" spans="1:14" ht="25.5" customHeight="1" thickTop="1" thickBot="1">
      <c r="A19" s="10"/>
      <c r="B19" s="129" t="s">
        <v>34</v>
      </c>
      <c r="C19" s="58" t="s">
        <v>213</v>
      </c>
      <c r="D19" s="132"/>
      <c r="E19" s="187" t="str">
        <f>IF('National Enrollment'!$H$17+'National Enrollment'!$H$19=0,"",IFERROR(('National Enrollment'!$H$17+'National Enrollment'!$H$19)/('National Enrollment'!$S$17+'National Enrollment'!$S$19),0))</f>
        <v/>
      </c>
      <c r="F19" s="188"/>
      <c r="G19" s="187" t="str">
        <f>IF('National Enrollment'!$S$21+'National Enrollment'!$S$23=0,"",IFERROR(('National Enrollment'!$H$21+'National Enrollment'!$H$23)/('National Enrollment'!$S$21+'National Enrollment'!$S$23),0))</f>
        <v/>
      </c>
      <c r="H19" s="189"/>
      <c r="I19" s="187" t="str">
        <f>IF('National Enrollment'!$S$25+'National Enrollment'!$S$27=0,"",IFERROR(('National Enrollment'!$H$25+'National Enrollment'!$H$27)/('National Enrollment'!$S$25+'National Enrollment'!$S$27),0))</f>
        <v/>
      </c>
      <c r="J19" s="188"/>
      <c r="K19" s="187" t="str">
        <f>IF('National Enrollment'!$S$29+'National Enrollment'!$S$31=0,"",IFERROR(('National Enrollment'!$H$29+'National Enrollment'!$H$31)/('National Enrollment'!$S$29+'National Enrollment'!$S$31),0))</f>
        <v/>
      </c>
      <c r="L19" s="189"/>
      <c r="M19" s="187" t="str">
        <f>IF('National Enrollment'!$S$33=0,"",IFERROR(('National Enrollment'!$H$33)/('National Enrollment'!$S$33),0))</f>
        <v/>
      </c>
      <c r="N19" s="133"/>
    </row>
    <row r="20" spans="1:14" ht="6.75" customHeight="1" thickTop="1" thickBot="1">
      <c r="A20" s="10"/>
      <c r="B20" s="129"/>
      <c r="C20" s="134"/>
      <c r="D20" s="132"/>
      <c r="E20" s="189"/>
      <c r="F20" s="188"/>
      <c r="G20" s="189"/>
      <c r="H20" s="189"/>
      <c r="I20" s="189"/>
      <c r="J20" s="188"/>
      <c r="K20" s="189"/>
      <c r="L20" s="189"/>
      <c r="M20" s="189"/>
      <c r="N20" s="133"/>
    </row>
    <row r="21" spans="1:14" ht="25.5" customHeight="1" thickTop="1" thickBot="1">
      <c r="A21" s="10"/>
      <c r="B21" s="129" t="s">
        <v>35</v>
      </c>
      <c r="C21" s="58" t="s">
        <v>214</v>
      </c>
      <c r="D21" s="132"/>
      <c r="E21" s="187" t="str">
        <f>IF('National Enrollment'!$I$17+'National Enrollment'!$I$19=0,"",IFERROR(('National Enrollment'!$I$17+'National Enrollment'!$I$19)/('National Enrollment'!$S$17+'National Enrollment'!$S$19),0))</f>
        <v/>
      </c>
      <c r="F21" s="190"/>
      <c r="G21" s="187" t="str">
        <f>IF('National Enrollment'!$S$21+'National Enrollment'!$S$23=0,"",IFERROR(('National Enrollment'!$I$21+'National Enrollment'!$I$23)/('National Enrollment'!$S$21+'National Enrollment'!$S$23),0))</f>
        <v/>
      </c>
      <c r="H21" s="189"/>
      <c r="I21" s="187" t="str">
        <f>IF('National Enrollment'!$S$25+'National Enrollment'!$S$27=0,"",IFERROR(('National Enrollment'!$I$25+'National Enrollment'!$I$27)/('National Enrollment'!$S$25+'National Enrollment'!$S$27),0))</f>
        <v/>
      </c>
      <c r="J21" s="190"/>
      <c r="K21" s="187" t="str">
        <f>IF('National Enrollment'!$S$29+'National Enrollment'!$S$31=0,"",IFERROR(('National Enrollment'!$I$29+'National Enrollment'!$I$31)/('National Enrollment'!$S$29+'National Enrollment'!$S$31),0))</f>
        <v/>
      </c>
      <c r="L21" s="189"/>
      <c r="M21" s="187" t="str">
        <f>IF('National Enrollment'!$S$33=0,"",IFERROR(('National Enrollment'!$I$33)/('National Enrollment'!$S$33),0))</f>
        <v/>
      </c>
      <c r="N21" s="133"/>
    </row>
    <row r="22" spans="1:14" ht="6.75" customHeight="1" thickTop="1" thickBot="1">
      <c r="A22" s="10"/>
      <c r="B22" s="129"/>
      <c r="C22" s="58"/>
      <c r="D22" s="132"/>
      <c r="E22" s="190"/>
      <c r="F22" s="190"/>
      <c r="G22" s="190"/>
      <c r="H22" s="188"/>
      <c r="I22" s="190"/>
      <c r="J22" s="190"/>
      <c r="K22" s="190"/>
      <c r="L22" s="188"/>
      <c r="M22" s="190"/>
      <c r="N22" s="133"/>
    </row>
    <row r="23" spans="1:14" ht="25.5" customHeight="1" thickTop="1" thickBot="1">
      <c r="A23" s="10"/>
      <c r="B23" s="129"/>
      <c r="C23" s="58" t="s">
        <v>198</v>
      </c>
      <c r="D23" s="132"/>
      <c r="E23" s="187" t="str">
        <f>IF('National Enrollment'!$J$17+'National Enrollment'!$J$19=0,"",IFERROR(('National Enrollment'!$J$17+'National Enrollment'!$J$19)/('National Enrollment'!$S$17+'National Enrollment'!$S$19),0))</f>
        <v/>
      </c>
      <c r="F23" s="188"/>
      <c r="G23" s="187" t="str">
        <f>IF('National Enrollment'!$S$21+'National Enrollment'!$S$23=0,"",IFERROR(('National Enrollment'!$J$21+'National Enrollment'!$J$23)/('National Enrollment'!$S$21+'National Enrollment'!$S$23),0))</f>
        <v/>
      </c>
      <c r="H23" s="189"/>
      <c r="I23" s="187" t="str">
        <f>IF('National Enrollment'!$S$25+'National Enrollment'!$S$27=0,"",IFERROR(('National Enrollment'!$J$25+'National Enrollment'!$J$27)/('National Enrollment'!$S$25+'National Enrollment'!$S$27),0))</f>
        <v/>
      </c>
      <c r="J23" s="188"/>
      <c r="K23" s="187" t="str">
        <f>IF('National Enrollment'!$S$29+'National Enrollment'!$S$31=0,"",IFERROR(('National Enrollment'!$J$29+'National Enrollment'!$J$31)/('National Enrollment'!$S$31+'National Enrollment'!$S$29),0))</f>
        <v/>
      </c>
      <c r="L23" s="189"/>
      <c r="M23" s="187" t="str">
        <f>IF('National Enrollment'!$S$33=0,"",IFERROR('National Enrollment'!$J$33/('National Enrollment'!$S$33),0))</f>
        <v/>
      </c>
      <c r="N23" s="133"/>
    </row>
    <row r="24" spans="1:14" ht="6.75" customHeight="1" thickTop="1" thickBot="1">
      <c r="A24" s="10"/>
      <c r="B24" s="129"/>
      <c r="C24" s="134"/>
      <c r="D24" s="132"/>
      <c r="E24" s="189"/>
      <c r="F24" s="188"/>
      <c r="G24" s="189"/>
      <c r="H24" s="189"/>
      <c r="I24" s="189"/>
      <c r="J24" s="188"/>
      <c r="K24" s="189"/>
      <c r="L24" s="189"/>
      <c r="M24" s="189"/>
      <c r="N24" s="133"/>
    </row>
    <row r="25" spans="1:14" ht="25.5" customHeight="1" thickTop="1" thickBot="1">
      <c r="A25" s="10"/>
      <c r="B25" s="135" t="s">
        <v>36</v>
      </c>
      <c r="C25" s="134" t="s">
        <v>32</v>
      </c>
      <c r="D25" s="132"/>
      <c r="E25" s="187" t="str">
        <f>IF('National Enrollment'!$L$17+'National Enrollment'!$L$19=0,"",IFERROR(('National Enrollment'!$L$17+'National Enrollment'!$L$19)/('National Enrollment'!$S$17+'National Enrollment'!$S$19),0))</f>
        <v/>
      </c>
      <c r="F25" s="190"/>
      <c r="G25" s="187" t="str">
        <f>IF('National Enrollment'!$S$21+'National Enrollment'!$S$23=0,"",IFERROR(('National Enrollment'!$L$21+'National Enrollment'!$L$23)/('National Enrollment'!$S$21+'National Enrollment'!$S$23),0))</f>
        <v/>
      </c>
      <c r="H25" s="189"/>
      <c r="I25" s="187" t="str">
        <f>IF('National Enrollment'!$S$25+'National Enrollment'!$S$27=0,"",IFERROR(('National Enrollment'!$L$25+'National Enrollment'!$L$27)/('National Enrollment'!$S$25+'National Enrollment'!$S$27),0))</f>
        <v/>
      </c>
      <c r="J25" s="190"/>
      <c r="K25" s="187" t="str">
        <f>IF('National Enrollment'!$S$29=0,"",IFERROR('National Enrollment'!$L$29/('National Enrollment'!$S$29),0))</f>
        <v/>
      </c>
      <c r="L25" s="189"/>
      <c r="M25" s="187" t="str">
        <f>IF('National Enrollment'!$S$33=0,"",IFERROR('National Enrollment'!$L$33/('National Enrollment'!$S$33),0))</f>
        <v/>
      </c>
      <c r="N25" s="133"/>
    </row>
    <row r="26" spans="1:14" ht="6.75" customHeight="1" thickTop="1" thickBot="1">
      <c r="A26" s="10"/>
      <c r="B26" s="129"/>
      <c r="C26" s="134"/>
      <c r="D26" s="132"/>
      <c r="E26" s="190"/>
      <c r="F26" s="190"/>
      <c r="G26" s="190"/>
      <c r="H26" s="188"/>
      <c r="I26" s="190"/>
      <c r="J26" s="189"/>
      <c r="K26" s="190"/>
      <c r="L26" s="189"/>
      <c r="M26" s="190"/>
      <c r="N26" s="133"/>
    </row>
    <row r="27" spans="1:14" ht="39" customHeight="1" thickTop="1" thickBot="1">
      <c r="A27" s="10"/>
      <c r="B27" s="135" t="s">
        <v>37</v>
      </c>
      <c r="C27" s="58" t="s">
        <v>188</v>
      </c>
      <c r="D27" s="132"/>
      <c r="E27" s="187" t="str">
        <f>IF('National Enrollment'!$S$17+'National Enrollment'!$S$19=0,"",IFERROR(('National Enrollment'!$N$17+'National Enrollment'!$N$19+'National Enrollment'!$O$17+'National Enrollment'!$O$19)/('National Enrollment'!$S$17+'National Enrollment'!$S$19),0))</f>
        <v/>
      </c>
      <c r="F27" s="188"/>
      <c r="G27" s="187" t="str">
        <f>IF('National Enrollment'!$S$21+'National Enrollment'!$S$23=0,"",IFERROR(('National Enrollment'!$N$21+'National Enrollment'!$N$23+'National Enrollment'!$O$21+'National Enrollment'!$O$23)/('National Enrollment'!$S$21+'National Enrollment'!$S$23),0))</f>
        <v/>
      </c>
      <c r="H27" s="189"/>
      <c r="I27" s="187" t="str">
        <f>IF('National Enrollment'!$S$25+'National Enrollment'!$S$27=0,"",IFERROR(('National Enrollment'!$N$25+'National Enrollment'!$N$27+'National Enrollment'!$O$25+'National Enrollment'!$O$27)/('National Enrollment'!$S$25+'National Enrollment'!$S$27),0))</f>
        <v/>
      </c>
      <c r="J27" s="188"/>
      <c r="K27" s="187" t="str">
        <f>IF('National Enrollment'!$S$29+'National Enrollment'!$S$31=0,"",IFERROR(('National Enrollment'!$N$29+'National Enrollment'!$N$31+'National Enrollment'!$O$29+'National Enrollment'!$O$31)/('National Enrollment'!$S$29+'National Enrollment'!$S$31),0))</f>
        <v/>
      </c>
      <c r="L27" s="189"/>
      <c r="M27" s="187" t="str">
        <f>IF('National Enrollment'!$S$33=0,"",IFERROR(('National Enrollment'!$N$33+'National Enrollment'!$O$33)/('National Enrollment'!$S$33),0))</f>
        <v/>
      </c>
      <c r="N27" s="133"/>
    </row>
    <row r="28" spans="1:14" ht="6.75" customHeight="1" thickTop="1" thickBot="1">
      <c r="A28" s="10"/>
      <c r="B28" s="129"/>
      <c r="C28" s="136"/>
      <c r="D28" s="132"/>
      <c r="E28" s="189"/>
      <c r="F28" s="188"/>
      <c r="G28" s="189"/>
      <c r="H28" s="189"/>
      <c r="I28" s="189"/>
      <c r="J28" s="188"/>
      <c r="K28" s="189"/>
      <c r="L28" s="189"/>
      <c r="M28" s="189"/>
      <c r="N28" s="133"/>
    </row>
    <row r="29" spans="1:14" ht="25.5" customHeight="1" thickTop="1" thickBot="1">
      <c r="A29" s="10"/>
      <c r="B29" s="135" t="s">
        <v>197</v>
      </c>
      <c r="C29" s="134" t="s">
        <v>33</v>
      </c>
      <c r="D29" s="132"/>
      <c r="E29" s="187" t="str">
        <f>IF('National Enrollment'!$S$21+'National Enrollment'!$S$19=0,"",IFERROR(('National Enrollment'!$P$21+'National Enrollment'!$P$19)/('National Enrollment'!$S$21+'National Enrollment'!$S$19),0))</f>
        <v/>
      </c>
      <c r="F29" s="190"/>
      <c r="G29" s="187" t="str">
        <f>IF('National Enrollment'!$S$21+'National Enrollment'!$S$23=0,"",IFERROR(('National Enrollment'!$P$21+'National Enrollment'!$P$23)/('National Enrollment'!$S$21+'National Enrollment'!$S$23),0))</f>
        <v/>
      </c>
      <c r="H29" s="189"/>
      <c r="I29" s="187" t="str">
        <f>IF('National Enrollment'!$S$25+'National Enrollment'!$S$27=0,"",IFERROR(('National Enrollment'!$Q$25+'National Enrollment'!$Q$27),0))</f>
        <v/>
      </c>
      <c r="J29" s="190"/>
      <c r="K29" s="187" t="str">
        <f>IF('National Enrollment'!$S$29+'National Enrollment'!$S$31=0,"",IFERROR(('National Enrollment'!$Q$29+'National Enrollment'!$Q$31),0))</f>
        <v/>
      </c>
      <c r="L29" s="189"/>
      <c r="M29" s="187" t="str">
        <f>IF('National Enrollment'!$S$33+'National Enrollment'!$S$35=0,"",IFERROR(('National Enrollment'!$Q$33+'National Enrollment'!$Q$35),0))</f>
        <v/>
      </c>
      <c r="N29" s="133"/>
    </row>
    <row r="30" spans="1:14" ht="12.75" customHeight="1" thickTop="1" thickBot="1">
      <c r="A30" s="10"/>
      <c r="B30" s="129"/>
      <c r="C30" s="137"/>
      <c r="D30" s="138"/>
      <c r="E30" s="138"/>
      <c r="F30" s="139"/>
      <c r="G30" s="138"/>
      <c r="H30" s="138"/>
      <c r="I30" s="138"/>
      <c r="J30" s="138"/>
      <c r="K30" s="138"/>
      <c r="L30" s="138"/>
      <c r="M30" s="138"/>
      <c r="N30" s="133"/>
    </row>
    <row r="31" spans="1:14" ht="22.5" customHeight="1" thickTop="1">
      <c r="A31" s="10"/>
      <c r="B31" s="129"/>
      <c r="C31" s="140" t="s">
        <v>193</v>
      </c>
      <c r="D31" s="132"/>
      <c r="E31" s="141" t="str">
        <f>IF(SUM(E23,E25,E27,E29)=0,"",SUM(E23,E25,E27,E29))</f>
        <v/>
      </c>
      <c r="F31" s="132"/>
      <c r="G31" s="141" t="str">
        <f>IF(SUM(G23,G25,G27,G29)=0,"",SUM(G23,G25,G27,G29))</f>
        <v/>
      </c>
      <c r="H31" s="132"/>
      <c r="I31" s="141" t="str">
        <f>IF(SUM(I23,I25,I27,I29)=0,"",SUM(I23,I25,I27,I29))</f>
        <v/>
      </c>
      <c r="J31" s="132"/>
      <c r="K31" s="141" t="str">
        <f>IF(SUM(K23,K25,K27,K29)=0,"",SUM(K23,K25,K27,K29))</f>
        <v/>
      </c>
      <c r="L31" s="132"/>
      <c r="M31" s="141" t="str">
        <f>IF(SUM(M23,M25,M27,M29)=0,"",SUM(M23,M25,M27,M29))</f>
        <v/>
      </c>
      <c r="N31" s="132"/>
    </row>
    <row r="32" spans="1:14" ht="11.25" customHeight="1">
      <c r="A32" s="10"/>
      <c r="B32" s="129"/>
      <c r="C32" s="142"/>
      <c r="D32" s="132"/>
      <c r="E32" s="132"/>
      <c r="F32" s="132"/>
      <c r="G32" s="132"/>
      <c r="H32" s="132"/>
      <c r="I32" s="132"/>
      <c r="J32" s="132"/>
      <c r="K32" s="132"/>
      <c r="L32" s="132"/>
      <c r="M32" s="132"/>
      <c r="N32" s="132"/>
    </row>
  </sheetData>
  <sheetProtection selectLockedCells="1"/>
  <mergeCells count="9">
    <mergeCell ref="F12:H12"/>
    <mergeCell ref="B2:N2"/>
    <mergeCell ref="B3:N3"/>
    <mergeCell ref="E16:N16"/>
    <mergeCell ref="B4:N4"/>
    <mergeCell ref="C7:M7"/>
    <mergeCell ref="C8:M8"/>
    <mergeCell ref="B6:M6"/>
    <mergeCell ref="C9:M9"/>
  </mergeCells>
  <phoneticPr fontId="0" type="noConversion"/>
  <conditionalFormatting sqref="E31">
    <cfRule type="expression" dxfId="95" priority="28">
      <formula>E$31&lt;&gt;100%</formula>
    </cfRule>
    <cfRule type="expression" dxfId="94" priority="36">
      <formula>E$31=100%</formula>
    </cfRule>
  </conditionalFormatting>
  <conditionalFormatting sqref="G31">
    <cfRule type="expression" dxfId="93" priority="9">
      <formula>G$31&lt;&gt;100%</formula>
    </cfRule>
    <cfRule type="expression" dxfId="92" priority="10">
      <formula>G$31=100%</formula>
    </cfRule>
  </conditionalFormatting>
  <conditionalFormatting sqref="I31">
    <cfRule type="expression" dxfId="91" priority="7">
      <formula>I$31&lt;&gt;100%</formula>
    </cfRule>
    <cfRule type="expression" dxfId="90" priority="8">
      <formula>I$31=100%</formula>
    </cfRule>
  </conditionalFormatting>
  <conditionalFormatting sqref="K31">
    <cfRule type="expression" dxfId="89" priority="5">
      <formula>K$31&lt;&gt;100%</formula>
    </cfRule>
    <cfRule type="expression" dxfId="88" priority="6">
      <formula>K$31=100%</formula>
    </cfRule>
  </conditionalFormatting>
  <conditionalFormatting sqref="M31">
    <cfRule type="expression" dxfId="87" priority="3">
      <formula>M$31&lt;&gt;100%</formula>
    </cfRule>
    <cfRule type="expression" dxfId="86" priority="4">
      <formula>M$31=100%</formula>
    </cfRule>
  </conditionalFormatting>
  <conditionalFormatting sqref="G13">
    <cfRule type="cellIs" dxfId="85" priority="1" operator="notEqual">
      <formula>$E$13+$I$13-$K$13</formula>
    </cfRule>
  </conditionalFormatting>
  <printOptions horizontalCentered="1" verticalCentered="1"/>
  <pageMargins left="0.75" right="0.75" top="0.75" bottom="0.75" header="0.5" footer="0.5"/>
  <pageSetup scale="78" fitToHeight="2" orientation="portrait" r:id="rId1"/>
  <headerFooter alignWithMargins="0">
    <oddFooter>&amp;LNADP 2021 Enrollment Survey
Due May 2, 2022&amp;CPage &amp;P&amp;RQuestions? Contact Jerry Berggren
 jberggren@nadp.org (972) 458-6998 x113</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P22"/>
  <sheetViews>
    <sheetView zoomScaleNormal="100" zoomScaleSheetLayoutView="100" workbookViewId="0">
      <selection activeCell="O2" sqref="O2"/>
    </sheetView>
  </sheetViews>
  <sheetFormatPr defaultColWidth="9.140625" defaultRowHeight="12.75"/>
  <cols>
    <col min="1" max="2" width="3.7109375" style="39" customWidth="1"/>
    <col min="3" max="3" width="4.42578125" style="39" customWidth="1"/>
    <col min="4" max="4" width="26" style="39" customWidth="1"/>
    <col min="5" max="5" width="2.7109375" style="39" customWidth="1"/>
    <col min="6" max="6" width="12.7109375" style="39" customWidth="1"/>
    <col min="7" max="7" width="2.7109375" style="39" customWidth="1"/>
    <col min="8" max="8" width="12.85546875" style="39" customWidth="1"/>
    <col min="9" max="9" width="2.7109375" style="39" customWidth="1"/>
    <col min="10" max="10" width="12.85546875" style="39" customWidth="1"/>
    <col min="11" max="11" width="2.7109375" style="39" customWidth="1"/>
    <col min="12" max="12" width="13.140625" style="39" customWidth="1"/>
    <col min="13" max="13" width="2.7109375" style="39" customWidth="1"/>
    <col min="14" max="14" width="13" style="79" customWidth="1"/>
    <col min="15" max="15" width="3.7109375" style="39" customWidth="1"/>
    <col min="16" max="16384" width="9.140625" style="39"/>
  </cols>
  <sheetData>
    <row r="1" spans="1:16" ht="6.75" customHeight="1">
      <c r="A1" s="10"/>
      <c r="B1" s="10"/>
      <c r="C1" s="10"/>
      <c r="D1" s="10"/>
      <c r="E1" s="10"/>
      <c r="F1" s="10"/>
      <c r="G1" s="10"/>
      <c r="H1" s="10"/>
      <c r="I1" s="10"/>
      <c r="J1" s="10"/>
      <c r="K1" s="10"/>
      <c r="L1" s="10"/>
      <c r="M1" s="10"/>
      <c r="N1" s="148"/>
      <c r="O1" s="10"/>
    </row>
    <row r="2" spans="1:16" ht="18">
      <c r="A2" s="10"/>
      <c r="B2" s="289" t="s">
        <v>290</v>
      </c>
      <c r="C2" s="289"/>
      <c r="D2" s="289"/>
      <c r="E2" s="289"/>
      <c r="F2" s="289"/>
      <c r="G2" s="289"/>
      <c r="H2" s="289"/>
      <c r="I2" s="289"/>
      <c r="J2" s="289"/>
      <c r="K2" s="289"/>
      <c r="L2" s="289"/>
      <c r="M2" s="289"/>
      <c r="N2" s="289"/>
      <c r="O2" s="90"/>
    </row>
    <row r="3" spans="1:16" ht="15.75">
      <c r="A3" s="10"/>
      <c r="B3" s="302" t="s">
        <v>43</v>
      </c>
      <c r="C3" s="302"/>
      <c r="D3" s="302"/>
      <c r="E3" s="302"/>
      <c r="F3" s="302"/>
      <c r="G3" s="302"/>
      <c r="H3" s="302"/>
      <c r="I3" s="302"/>
      <c r="J3" s="302"/>
      <c r="K3" s="302"/>
      <c r="L3" s="302"/>
      <c r="M3" s="302"/>
      <c r="N3" s="302"/>
      <c r="O3" s="92"/>
    </row>
    <row r="4" spans="1:16" ht="15.75">
      <c r="A4" s="10"/>
      <c r="B4" s="302" t="s">
        <v>238</v>
      </c>
      <c r="C4" s="302"/>
      <c r="D4" s="302"/>
      <c r="E4" s="302"/>
      <c r="F4" s="302"/>
      <c r="G4" s="302"/>
      <c r="H4" s="302"/>
      <c r="I4" s="302"/>
      <c r="J4" s="302"/>
      <c r="K4" s="302"/>
      <c r="L4" s="302"/>
      <c r="M4" s="302"/>
      <c r="N4" s="302"/>
      <c r="O4" s="92"/>
    </row>
    <row r="5" spans="1:16" ht="12" customHeight="1">
      <c r="A5" s="10"/>
      <c r="B5" s="121"/>
      <c r="C5" s="121"/>
      <c r="D5" s="121"/>
      <c r="E5" s="121"/>
      <c r="F5" s="121"/>
      <c r="G5" s="121"/>
      <c r="H5" s="121"/>
      <c r="I5" s="121"/>
      <c r="J5" s="121"/>
      <c r="K5" s="121"/>
      <c r="L5" s="121"/>
      <c r="M5" s="121"/>
      <c r="N5" s="149"/>
      <c r="O5" s="92"/>
    </row>
    <row r="6" spans="1:16" ht="15.75">
      <c r="A6" s="10"/>
      <c r="B6" s="318" t="s">
        <v>39</v>
      </c>
      <c r="C6" s="318"/>
      <c r="D6" s="318"/>
      <c r="E6" s="318"/>
      <c r="F6" s="318"/>
      <c r="G6" s="318"/>
      <c r="H6" s="318"/>
      <c r="I6" s="318"/>
      <c r="J6" s="318"/>
      <c r="K6" s="318"/>
      <c r="L6" s="318"/>
      <c r="M6" s="318"/>
      <c r="N6" s="318"/>
      <c r="O6" s="10"/>
    </row>
    <row r="7" spans="1:16" ht="25.5" customHeight="1">
      <c r="A7" s="10"/>
      <c r="B7" s="43" t="s">
        <v>27</v>
      </c>
      <c r="C7" s="303" t="s">
        <v>220</v>
      </c>
      <c r="D7" s="304"/>
      <c r="E7" s="304"/>
      <c r="F7" s="304"/>
      <c r="G7" s="304"/>
      <c r="H7" s="304"/>
      <c r="I7" s="304"/>
      <c r="J7" s="304"/>
      <c r="K7" s="304"/>
      <c r="L7" s="304"/>
      <c r="M7" s="304"/>
      <c r="N7" s="305"/>
      <c r="O7" s="10"/>
    </row>
    <row r="8" spans="1:16" ht="51" customHeight="1">
      <c r="A8" s="10"/>
      <c r="B8" s="122">
        <v>3</v>
      </c>
      <c r="C8" s="323" t="s">
        <v>212</v>
      </c>
      <c r="D8" s="323"/>
      <c r="E8" s="323"/>
      <c r="F8" s="323"/>
      <c r="G8" s="323"/>
      <c r="H8" s="323"/>
      <c r="I8" s="323"/>
      <c r="J8" s="323"/>
      <c r="K8" s="323"/>
      <c r="L8" s="323"/>
      <c r="M8" s="323"/>
      <c r="N8" s="324"/>
      <c r="O8" s="10"/>
    </row>
    <row r="9" spans="1:16" ht="12" customHeight="1">
      <c r="A9" s="10"/>
      <c r="B9" s="94"/>
      <c r="C9" s="123"/>
      <c r="D9" s="123"/>
      <c r="E9" s="123"/>
      <c r="F9" s="123"/>
      <c r="G9" s="123"/>
      <c r="H9" s="123"/>
      <c r="I9" s="123"/>
      <c r="J9" s="123"/>
      <c r="K9" s="123"/>
      <c r="L9" s="123"/>
      <c r="M9" s="123"/>
      <c r="N9" s="123"/>
      <c r="O9" s="10"/>
    </row>
    <row r="10" spans="1:16">
      <c r="A10" s="10"/>
      <c r="B10" s="10"/>
      <c r="C10" s="10"/>
      <c r="D10" s="10"/>
      <c r="E10" s="10"/>
      <c r="F10" s="325" t="s">
        <v>44</v>
      </c>
      <c r="G10" s="325"/>
      <c r="H10" s="325"/>
      <c r="I10" s="325"/>
      <c r="J10" s="325"/>
      <c r="K10" s="325"/>
      <c r="L10" s="325"/>
      <c r="M10" s="325"/>
      <c r="N10" s="325"/>
      <c r="O10" s="10"/>
    </row>
    <row r="11" spans="1:16" ht="39" customHeight="1">
      <c r="A11" s="10"/>
      <c r="B11" s="10"/>
      <c r="C11" s="10"/>
      <c r="D11" s="106"/>
      <c r="E11" s="106"/>
      <c r="F11" s="150" t="s">
        <v>13</v>
      </c>
      <c r="G11" s="106"/>
      <c r="H11" s="151" t="s">
        <v>181</v>
      </c>
      <c r="I11" s="106"/>
      <c r="J11" s="151" t="s">
        <v>59</v>
      </c>
      <c r="K11" s="106"/>
      <c r="L11" s="151" t="s">
        <v>38</v>
      </c>
      <c r="M11" s="106"/>
      <c r="N11" s="151" t="s">
        <v>191</v>
      </c>
      <c r="O11" s="106"/>
      <c r="P11" s="76"/>
    </row>
    <row r="12" spans="1:16" ht="6.75" customHeight="1">
      <c r="A12" s="10"/>
      <c r="B12" s="10"/>
      <c r="C12" s="10"/>
      <c r="D12" s="106"/>
      <c r="E12" s="106"/>
      <c r="F12" s="106"/>
      <c r="G12" s="106"/>
      <c r="H12" s="106"/>
      <c r="I12" s="106"/>
      <c r="J12" s="106"/>
      <c r="K12" s="106"/>
      <c r="L12" s="106"/>
      <c r="M12" s="106"/>
      <c r="N12" s="152"/>
      <c r="O12" s="106"/>
      <c r="P12" s="76"/>
    </row>
    <row r="13" spans="1:16" s="78" customFormat="1" ht="25.5" customHeight="1">
      <c r="A13" s="153"/>
      <c r="B13" s="57" t="s">
        <v>52</v>
      </c>
      <c r="C13" s="320" t="s">
        <v>42</v>
      </c>
      <c r="D13" s="320"/>
      <c r="E13" s="32"/>
      <c r="F13" s="11"/>
      <c r="G13" s="154"/>
      <c r="H13" s="11"/>
      <c r="I13" s="154"/>
      <c r="J13" s="11"/>
      <c r="K13" s="154"/>
      <c r="L13" s="11"/>
      <c r="M13" s="154"/>
      <c r="N13" s="11"/>
      <c r="O13" s="154"/>
      <c r="P13" s="77"/>
    </row>
    <row r="14" spans="1:16" ht="6.75" customHeight="1">
      <c r="A14" s="10"/>
      <c r="B14" s="60"/>
      <c r="C14" s="106"/>
      <c r="D14" s="106"/>
      <c r="E14" s="106"/>
      <c r="F14" s="106"/>
      <c r="G14" s="106"/>
      <c r="H14" s="106"/>
      <c r="I14" s="106"/>
      <c r="J14" s="106"/>
      <c r="K14" s="106"/>
      <c r="L14" s="106"/>
      <c r="M14" s="106"/>
      <c r="N14" s="152"/>
      <c r="O14" s="106"/>
      <c r="P14" s="76"/>
    </row>
    <row r="15" spans="1:16" s="78" customFormat="1" ht="25.5" customHeight="1">
      <c r="A15" s="153"/>
      <c r="B15" s="153" t="s">
        <v>53</v>
      </c>
      <c r="C15" s="320" t="s">
        <v>51</v>
      </c>
      <c r="D15" s="320"/>
      <c r="E15" s="32"/>
      <c r="F15" s="11"/>
      <c r="G15" s="154"/>
      <c r="H15" s="11"/>
      <c r="I15" s="154"/>
      <c r="J15" s="11"/>
      <c r="K15" s="154"/>
      <c r="L15" s="11"/>
      <c r="M15" s="154"/>
      <c r="N15" s="11"/>
      <c r="O15" s="154"/>
      <c r="P15" s="77"/>
    </row>
    <row r="16" spans="1:16" ht="6.75" customHeight="1">
      <c r="A16" s="10"/>
      <c r="B16" s="10"/>
      <c r="C16" s="10"/>
      <c r="D16" s="106"/>
      <c r="E16" s="106"/>
      <c r="F16" s="106"/>
      <c r="G16" s="106"/>
      <c r="H16" s="106"/>
      <c r="I16" s="106"/>
      <c r="J16" s="106"/>
      <c r="K16" s="106"/>
      <c r="L16" s="106"/>
      <c r="M16" s="106"/>
      <c r="N16" s="152"/>
      <c r="O16" s="106"/>
      <c r="P16" s="76"/>
    </row>
    <row r="17" spans="1:16" s="78" customFormat="1" ht="25.5" customHeight="1">
      <c r="A17" s="153"/>
      <c r="B17" s="153"/>
      <c r="C17" s="153"/>
      <c r="D17" s="155" t="s">
        <v>69</v>
      </c>
      <c r="E17" s="154"/>
      <c r="F17" s="141" t="str">
        <f>IF(F13+F15=0,"",SUM(F13,F15))</f>
        <v/>
      </c>
      <c r="G17" s="154"/>
      <c r="H17" s="141" t="str">
        <f>IF(H13+H15=0,"",SUM(H13,H15))</f>
        <v/>
      </c>
      <c r="I17" s="154"/>
      <c r="J17" s="141" t="str">
        <f>IF(J13+J15=0,"",SUM(J13,J15))</f>
        <v/>
      </c>
      <c r="K17" s="154"/>
      <c r="L17" s="141" t="str">
        <f>IF(L13+L15=0,"",SUM(L13,L15))</f>
        <v/>
      </c>
      <c r="M17" s="154"/>
      <c r="N17" s="141" t="str">
        <f>IF(N13+N15=0,"",SUM(N13,N15))</f>
        <v/>
      </c>
      <c r="O17" s="154"/>
      <c r="P17" s="77"/>
    </row>
    <row r="18" spans="1:16" ht="57.75" customHeight="1">
      <c r="A18" s="153"/>
      <c r="B18" s="155" t="s">
        <v>57</v>
      </c>
      <c r="C18" s="320" t="s">
        <v>56</v>
      </c>
      <c r="D18" s="320"/>
      <c r="E18" s="32"/>
      <c r="F18" s="321"/>
      <c r="G18" s="321"/>
      <c r="H18" s="321"/>
      <c r="I18" s="322"/>
      <c r="J18" s="322"/>
      <c r="K18" s="322"/>
      <c r="L18" s="322"/>
      <c r="M18" s="322"/>
      <c r="N18" s="322"/>
      <c r="O18" s="154"/>
      <c r="P18" s="76"/>
    </row>
    <row r="19" spans="1:16">
      <c r="A19" s="10"/>
      <c r="B19" s="10"/>
      <c r="C19" s="10"/>
      <c r="D19" s="10"/>
      <c r="E19" s="10"/>
      <c r="F19" s="10"/>
      <c r="G19" s="10"/>
      <c r="H19" s="10"/>
      <c r="I19" s="10"/>
      <c r="J19" s="10"/>
      <c r="K19" s="10"/>
      <c r="L19" s="10"/>
      <c r="M19" s="10"/>
      <c r="N19" s="148"/>
      <c r="O19" s="10"/>
    </row>
    <row r="22" spans="1:16">
      <c r="D22" s="76"/>
      <c r="E22" s="76"/>
      <c r="F22" s="156">
        <f>'National Enrollment'!S17</f>
        <v>0</v>
      </c>
      <c r="G22" s="120"/>
      <c r="H22" s="156">
        <f>'National Enrollment'!Y25+'National Enrollment'!Y27</f>
        <v>0</v>
      </c>
      <c r="I22" s="120"/>
      <c r="J22" s="156">
        <f>'National Enrollment'!S25+'National Enrollment'!S27</f>
        <v>0</v>
      </c>
      <c r="K22" s="120"/>
      <c r="L22" s="156">
        <f>'National Enrollment'!S29+'National Enrollment'!S31</f>
        <v>0</v>
      </c>
      <c r="M22" s="120"/>
      <c r="N22" s="157">
        <f>'National Enrollment'!S33</f>
        <v>0</v>
      </c>
    </row>
  </sheetData>
  <sheetProtection selectLockedCells="1"/>
  <mergeCells count="11">
    <mergeCell ref="C18:D18"/>
    <mergeCell ref="F18:N18"/>
    <mergeCell ref="C15:D15"/>
    <mergeCell ref="B2:N2"/>
    <mergeCell ref="B3:N3"/>
    <mergeCell ref="B4:N4"/>
    <mergeCell ref="C13:D13"/>
    <mergeCell ref="C7:N7"/>
    <mergeCell ref="C8:N8"/>
    <mergeCell ref="F10:N10"/>
    <mergeCell ref="B6:N6"/>
  </mergeCells>
  <phoneticPr fontId="0" type="noConversion"/>
  <conditionalFormatting sqref="F17">
    <cfRule type="expression" dxfId="84" priority="9">
      <formula>F17&lt;&gt;100%</formula>
    </cfRule>
    <cfRule type="expression" dxfId="83" priority="18">
      <formula>F17=100%</formula>
    </cfRule>
  </conditionalFormatting>
  <conditionalFormatting sqref="H17">
    <cfRule type="expression" dxfId="82" priority="7">
      <formula>H17&lt;&gt;100%</formula>
    </cfRule>
    <cfRule type="expression" dxfId="81" priority="8">
      <formula>H17=100%</formula>
    </cfRule>
  </conditionalFormatting>
  <conditionalFormatting sqref="J17">
    <cfRule type="expression" dxfId="80" priority="5">
      <formula>J17&lt;&gt;100%</formula>
    </cfRule>
    <cfRule type="expression" dxfId="79" priority="6">
      <formula>J17=100%</formula>
    </cfRule>
  </conditionalFormatting>
  <conditionalFormatting sqref="L17">
    <cfRule type="expression" dxfId="78" priority="3">
      <formula>L17&lt;&gt;100%</formula>
    </cfRule>
    <cfRule type="expression" dxfId="77" priority="4">
      <formula>L17=100%</formula>
    </cfRule>
  </conditionalFormatting>
  <conditionalFormatting sqref="N17">
    <cfRule type="expression" dxfId="76" priority="1">
      <formula>N17&lt;&gt;100%</formula>
    </cfRule>
    <cfRule type="expression" dxfId="75" priority="2">
      <formula>N17=100%</formula>
    </cfRule>
  </conditionalFormatting>
  <printOptions horizontalCentered="1" verticalCentered="1"/>
  <pageMargins left="0.75" right="0.75" top="0.75" bottom="0.75" header="0.5" footer="0.5"/>
  <pageSetup scale="76" fitToHeight="2" orientation="portrait" r:id="rId1"/>
  <headerFooter alignWithMargins="0">
    <oddFooter>&amp;LNADP 2021 Enrollment Survey
Due May 2, 2022&amp;CPage &amp;P&amp;RQuestions? Contact Jerry Berggren
 jberggren@nadp.org (972) 458-6998 x113</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C88"/>
  <sheetViews>
    <sheetView topLeftCell="A7" zoomScale="75" zoomScaleNormal="75" zoomScaleSheetLayoutView="100" workbookViewId="0">
      <selection activeCell="L15" sqref="L15"/>
    </sheetView>
  </sheetViews>
  <sheetFormatPr defaultColWidth="9.140625" defaultRowHeight="12.75"/>
  <cols>
    <col min="1" max="2" width="2.7109375" style="76" customWidth="1"/>
    <col min="3" max="3" width="26.42578125" style="76" customWidth="1"/>
    <col min="4" max="4" width="4.7109375" style="76" customWidth="1"/>
    <col min="5" max="6" width="17.7109375" style="76" customWidth="1"/>
    <col min="7" max="7" width="2.7109375" style="76" customWidth="1"/>
    <col min="8" max="9" width="17.7109375" style="76" customWidth="1"/>
    <col min="10" max="10" width="2.7109375" style="76" customWidth="1"/>
    <col min="11" max="12" width="17.7109375" style="76" customWidth="1"/>
    <col min="13" max="13" width="2.7109375" style="76" customWidth="1"/>
    <col min="14" max="15" width="17.7109375" style="76" customWidth="1"/>
    <col min="16" max="16" width="2.7109375" style="76" customWidth="1"/>
    <col min="17" max="17" width="17.7109375" style="76" customWidth="1"/>
    <col min="18" max="18" width="2.7109375" style="76" customWidth="1"/>
    <col min="19" max="20" width="17.7109375" style="76" customWidth="1"/>
    <col min="21" max="21" width="2.7109375" style="76" customWidth="1"/>
    <col min="22" max="23" width="17.7109375" style="76" customWidth="1"/>
    <col min="24" max="24" width="2.7109375" style="76" customWidth="1"/>
    <col min="25" max="25" width="18.85546875" style="76" customWidth="1"/>
    <col min="26" max="26" width="17.7109375" style="76" customWidth="1"/>
    <col min="27" max="27" width="2.7109375" style="76" customWidth="1"/>
    <col min="28" max="28" width="17.7109375" style="76" customWidth="1"/>
    <col min="29" max="29" width="2.7109375" style="76" customWidth="1"/>
    <col min="30" max="16384" width="9.140625" style="76"/>
  </cols>
  <sheetData>
    <row r="1" spans="1:29" ht="18">
      <c r="A1" s="10"/>
      <c r="B1" s="289" t="s">
        <v>290</v>
      </c>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195"/>
    </row>
    <row r="2" spans="1:29" ht="15.75">
      <c r="A2" s="10"/>
      <c r="B2" s="302" t="s">
        <v>65</v>
      </c>
      <c r="C2" s="302"/>
      <c r="D2" s="302"/>
      <c r="E2" s="302"/>
      <c r="F2" s="302"/>
      <c r="G2" s="302"/>
      <c r="H2" s="302"/>
      <c r="I2" s="302"/>
      <c r="J2" s="302"/>
      <c r="K2" s="302"/>
      <c r="L2" s="302"/>
      <c r="M2" s="302"/>
      <c r="N2" s="302"/>
      <c r="O2" s="302"/>
      <c r="P2" s="302"/>
      <c r="Q2" s="302"/>
      <c r="R2" s="302"/>
      <c r="S2" s="302"/>
      <c r="T2" s="302"/>
      <c r="U2" s="302"/>
      <c r="V2" s="302"/>
      <c r="W2" s="302"/>
      <c r="X2" s="302"/>
      <c r="Y2" s="302"/>
      <c r="Z2" s="302"/>
      <c r="AA2" s="302"/>
      <c r="AB2" s="302"/>
      <c r="AC2" s="197"/>
    </row>
    <row r="3" spans="1:29" ht="15.75">
      <c r="A3" s="10"/>
      <c r="B3" s="302" t="s">
        <v>238</v>
      </c>
      <c r="C3" s="302"/>
      <c r="D3" s="302"/>
      <c r="E3" s="302"/>
      <c r="F3" s="302"/>
      <c r="G3" s="302"/>
      <c r="H3" s="302"/>
      <c r="I3" s="302"/>
      <c r="J3" s="302"/>
      <c r="K3" s="302"/>
      <c r="L3" s="302"/>
      <c r="M3" s="302"/>
      <c r="N3" s="302"/>
      <c r="O3" s="302"/>
      <c r="P3" s="302"/>
      <c r="Q3" s="302"/>
      <c r="R3" s="302"/>
      <c r="S3" s="302"/>
      <c r="T3" s="302"/>
      <c r="U3" s="302"/>
      <c r="V3" s="302"/>
      <c r="W3" s="302"/>
      <c r="X3" s="302"/>
      <c r="Y3" s="302"/>
      <c r="Z3" s="302"/>
      <c r="AA3" s="302"/>
      <c r="AB3" s="302"/>
      <c r="AC3" s="197"/>
    </row>
    <row r="4" spans="1:29" ht="15.75">
      <c r="A4" s="10"/>
      <c r="B4" s="302" t="s">
        <v>39</v>
      </c>
      <c r="C4" s="302"/>
      <c r="D4" s="302"/>
      <c r="E4" s="302"/>
      <c r="F4" s="302"/>
      <c r="G4" s="302"/>
      <c r="H4" s="302"/>
      <c r="I4" s="302"/>
      <c r="J4" s="302"/>
      <c r="K4" s="302"/>
      <c r="L4" s="302"/>
      <c r="M4" s="302"/>
      <c r="N4" s="302"/>
      <c r="O4" s="302"/>
      <c r="P4" s="302"/>
      <c r="Q4" s="302"/>
      <c r="R4" s="302"/>
      <c r="S4" s="302"/>
      <c r="T4" s="302"/>
      <c r="U4" s="302"/>
      <c r="V4" s="302"/>
      <c r="W4" s="302"/>
      <c r="X4" s="302"/>
      <c r="Y4" s="302"/>
      <c r="Z4" s="302"/>
      <c r="AA4" s="302"/>
      <c r="AB4" s="302"/>
      <c r="AC4" s="197"/>
    </row>
    <row r="5" spans="1:29" s="39" customFormat="1" ht="15.75">
      <c r="A5" s="10"/>
      <c r="B5" s="290"/>
      <c r="C5" s="290"/>
      <c r="D5" s="290"/>
      <c r="E5" s="290"/>
      <c r="F5" s="290"/>
      <c r="G5" s="158"/>
      <c r="H5" s="158"/>
      <c r="I5" s="158"/>
      <c r="J5" s="10"/>
      <c r="K5" s="10"/>
      <c r="L5" s="10"/>
      <c r="M5" s="10"/>
      <c r="N5" s="10"/>
      <c r="O5" s="10"/>
      <c r="P5" s="10"/>
      <c r="Q5" s="10"/>
      <c r="R5" s="10"/>
      <c r="S5" s="10"/>
      <c r="T5" s="10"/>
      <c r="U5" s="10"/>
      <c r="V5" s="10"/>
      <c r="W5" s="10"/>
      <c r="X5" s="10"/>
      <c r="Y5" s="232"/>
      <c r="Z5" s="208"/>
      <c r="AA5" s="208"/>
      <c r="AB5" s="208"/>
      <c r="AC5" s="10"/>
    </row>
    <row r="6" spans="1:29" s="39" customFormat="1" ht="54" customHeight="1">
      <c r="A6" s="10"/>
      <c r="B6" s="159" t="s">
        <v>27</v>
      </c>
      <c r="C6" s="303" t="s">
        <v>264</v>
      </c>
      <c r="D6" s="303"/>
      <c r="E6" s="303"/>
      <c r="F6" s="303"/>
      <c r="G6" s="303"/>
      <c r="H6" s="303"/>
      <c r="I6" s="303"/>
      <c r="J6" s="303"/>
      <c r="K6" s="303"/>
      <c r="L6" s="303"/>
      <c r="M6" s="303"/>
      <c r="N6" s="303"/>
      <c r="O6" s="303"/>
      <c r="P6" s="303"/>
      <c r="Q6" s="303"/>
      <c r="R6" s="303"/>
      <c r="S6" s="303"/>
      <c r="T6" s="303"/>
      <c r="U6" s="303"/>
      <c r="V6" s="303"/>
      <c r="W6" s="303"/>
      <c r="X6" s="303"/>
      <c r="Y6" s="303"/>
      <c r="Z6" s="303"/>
      <c r="AA6" s="303"/>
      <c r="AB6" s="344"/>
      <c r="AC6" s="213"/>
    </row>
    <row r="7" spans="1:29" s="39" customFormat="1" ht="45.75" customHeight="1">
      <c r="A7" s="10"/>
      <c r="B7" s="160" t="s">
        <v>28</v>
      </c>
      <c r="C7" s="345" t="s">
        <v>64</v>
      </c>
      <c r="D7" s="345"/>
      <c r="E7" s="345"/>
      <c r="F7" s="345"/>
      <c r="G7" s="345"/>
      <c r="H7" s="345"/>
      <c r="I7" s="345"/>
      <c r="J7" s="345"/>
      <c r="K7" s="345"/>
      <c r="L7" s="345"/>
      <c r="M7" s="345"/>
      <c r="N7" s="345"/>
      <c r="O7" s="345"/>
      <c r="P7" s="345"/>
      <c r="Q7" s="345"/>
      <c r="R7" s="345"/>
      <c r="S7" s="345"/>
      <c r="T7" s="345"/>
      <c r="U7" s="345"/>
      <c r="V7" s="345"/>
      <c r="W7" s="345"/>
      <c r="X7" s="345"/>
      <c r="Y7" s="345"/>
      <c r="Z7" s="345"/>
      <c r="AA7" s="345"/>
      <c r="AB7" s="310"/>
      <c r="AC7" s="214"/>
    </row>
    <row r="8" spans="1:29" s="39" customFormat="1" ht="31.5" customHeight="1">
      <c r="A8" s="10"/>
      <c r="B8" s="161" t="s">
        <v>29</v>
      </c>
      <c r="C8" s="345" t="s">
        <v>296</v>
      </c>
      <c r="D8" s="345"/>
      <c r="E8" s="345"/>
      <c r="F8" s="345"/>
      <c r="G8" s="345"/>
      <c r="H8" s="345"/>
      <c r="I8" s="345"/>
      <c r="J8" s="345"/>
      <c r="K8" s="345"/>
      <c r="L8" s="345"/>
      <c r="M8" s="345"/>
      <c r="N8" s="345"/>
      <c r="O8" s="345"/>
      <c r="P8" s="345"/>
      <c r="Q8" s="345"/>
      <c r="R8" s="345"/>
      <c r="S8" s="345"/>
      <c r="T8" s="345"/>
      <c r="U8" s="345"/>
      <c r="V8" s="345"/>
      <c r="W8" s="345"/>
      <c r="X8" s="345"/>
      <c r="Y8" s="345"/>
      <c r="Z8" s="345"/>
      <c r="AA8" s="345"/>
      <c r="AB8" s="310"/>
      <c r="AC8" s="215"/>
    </row>
    <row r="9" spans="1:29" s="39" customFormat="1" ht="33.75" customHeight="1">
      <c r="A9" s="10"/>
      <c r="B9" s="161" t="s">
        <v>40</v>
      </c>
      <c r="C9" s="345" t="s">
        <v>288</v>
      </c>
      <c r="D9" s="345"/>
      <c r="E9" s="345"/>
      <c r="F9" s="345"/>
      <c r="G9" s="345"/>
      <c r="H9" s="345"/>
      <c r="I9" s="345"/>
      <c r="J9" s="345"/>
      <c r="K9" s="345"/>
      <c r="L9" s="345"/>
      <c r="M9" s="345"/>
      <c r="N9" s="345"/>
      <c r="O9" s="345"/>
      <c r="P9" s="345"/>
      <c r="Q9" s="345"/>
      <c r="R9" s="345"/>
      <c r="S9" s="345"/>
      <c r="T9" s="345"/>
      <c r="U9" s="345"/>
      <c r="V9" s="345"/>
      <c r="W9" s="345"/>
      <c r="X9" s="345"/>
      <c r="Y9" s="345"/>
      <c r="Z9" s="345"/>
      <c r="AA9" s="345"/>
      <c r="AB9" s="310"/>
      <c r="AC9" s="215"/>
    </row>
    <row r="10" spans="1:29" s="39" customFormat="1" ht="30" customHeight="1">
      <c r="A10" s="10"/>
      <c r="B10" s="161" t="s">
        <v>49</v>
      </c>
      <c r="C10" s="345" t="s">
        <v>289</v>
      </c>
      <c r="D10" s="345"/>
      <c r="E10" s="345"/>
      <c r="F10" s="345"/>
      <c r="G10" s="345"/>
      <c r="H10" s="345"/>
      <c r="I10" s="345"/>
      <c r="J10" s="345"/>
      <c r="K10" s="345"/>
      <c r="L10" s="345"/>
      <c r="M10" s="345"/>
      <c r="N10" s="345"/>
      <c r="O10" s="345"/>
      <c r="P10" s="345"/>
      <c r="Q10" s="345"/>
      <c r="R10" s="345"/>
      <c r="S10" s="345"/>
      <c r="T10" s="345"/>
      <c r="U10" s="345"/>
      <c r="V10" s="345"/>
      <c r="W10" s="345"/>
      <c r="X10" s="345"/>
      <c r="Y10" s="345"/>
      <c r="Z10" s="345"/>
      <c r="AA10" s="345"/>
      <c r="AB10" s="310"/>
      <c r="AC10" s="215"/>
    </row>
    <row r="11" spans="1:29" s="39" customFormat="1" ht="22.5" customHeight="1" thickBot="1">
      <c r="A11" s="10"/>
      <c r="B11" s="162" t="s">
        <v>50</v>
      </c>
      <c r="C11" s="299" t="s">
        <v>207</v>
      </c>
      <c r="D11" s="299"/>
      <c r="E11" s="345"/>
      <c r="F11" s="345"/>
      <c r="G11" s="345"/>
      <c r="H11" s="345"/>
      <c r="I11" s="345"/>
      <c r="J11" s="345"/>
      <c r="K11" s="345"/>
      <c r="L11" s="345"/>
      <c r="M11" s="345"/>
      <c r="N11" s="345"/>
      <c r="O11" s="345"/>
      <c r="P11" s="345"/>
      <c r="Q11" s="345"/>
      <c r="R11" s="345"/>
      <c r="S11" s="345"/>
      <c r="T11" s="345"/>
      <c r="U11" s="299"/>
      <c r="V11" s="345"/>
      <c r="W11" s="345"/>
      <c r="X11" s="345"/>
      <c r="Y11" s="345"/>
      <c r="Z11" s="345"/>
      <c r="AA11" s="345"/>
      <c r="AB11" s="310"/>
      <c r="AC11" s="215"/>
    </row>
    <row r="12" spans="1:29" s="39" customFormat="1" ht="57.75" customHeight="1" thickBot="1">
      <c r="A12" s="10"/>
      <c r="B12" s="231"/>
      <c r="C12" s="224"/>
      <c r="D12" s="224"/>
      <c r="E12" s="326" t="s">
        <v>291</v>
      </c>
      <c r="F12" s="342"/>
      <c r="G12" s="342"/>
      <c r="H12" s="342"/>
      <c r="I12" s="342"/>
      <c r="J12" s="342"/>
      <c r="K12" s="342"/>
      <c r="L12" s="342"/>
      <c r="M12" s="342"/>
      <c r="N12" s="342"/>
      <c r="O12" s="342"/>
      <c r="P12" s="342"/>
      <c r="Q12" s="327"/>
      <c r="R12" s="216"/>
      <c r="S12" s="326" t="s">
        <v>292</v>
      </c>
      <c r="T12" s="327"/>
      <c r="U12" s="216"/>
      <c r="V12" s="326" t="s">
        <v>236</v>
      </c>
      <c r="W12" s="342"/>
      <c r="X12" s="342"/>
      <c r="Y12" s="342"/>
      <c r="Z12" s="342"/>
      <c r="AA12" s="342"/>
      <c r="AB12" s="327"/>
      <c r="AC12" s="216"/>
    </row>
    <row r="13" spans="1:29" s="39" customFormat="1" ht="63.75">
      <c r="A13" s="10"/>
      <c r="B13" s="10"/>
      <c r="C13" s="10"/>
      <c r="D13" s="10"/>
      <c r="E13" s="332" t="s">
        <v>234</v>
      </c>
      <c r="F13" s="333"/>
      <c r="G13" s="10"/>
      <c r="H13" s="332" t="s">
        <v>235</v>
      </c>
      <c r="I13" s="333"/>
      <c r="J13" s="10"/>
      <c r="K13" s="332" t="s">
        <v>258</v>
      </c>
      <c r="L13" s="333"/>
      <c r="M13" s="10"/>
      <c r="N13" s="332" t="s">
        <v>259</v>
      </c>
      <c r="O13" s="333"/>
      <c r="P13" s="217"/>
      <c r="Q13" s="336" t="s">
        <v>237</v>
      </c>
      <c r="R13" s="10"/>
      <c r="S13" s="328" t="s">
        <v>293</v>
      </c>
      <c r="T13" s="330" t="s">
        <v>228</v>
      </c>
      <c r="U13" s="10"/>
      <c r="V13" s="228" t="s">
        <v>234</v>
      </c>
      <c r="W13" s="229" t="s">
        <v>235</v>
      </c>
      <c r="X13" s="10"/>
      <c r="Y13" s="230" t="s">
        <v>258</v>
      </c>
      <c r="Z13" s="226" t="s">
        <v>259</v>
      </c>
      <c r="AA13" s="217"/>
      <c r="AB13" s="343" t="s">
        <v>237</v>
      </c>
      <c r="AC13" s="10"/>
    </row>
    <row r="14" spans="1:29" ht="38.25" customHeight="1" thickBot="1">
      <c r="A14" s="10"/>
      <c r="B14" s="10"/>
      <c r="C14" s="10"/>
      <c r="D14" s="10"/>
      <c r="E14" s="163" t="s">
        <v>195</v>
      </c>
      <c r="F14" s="164" t="s">
        <v>194</v>
      </c>
      <c r="G14" s="47"/>
      <c r="H14" s="163" t="s">
        <v>195</v>
      </c>
      <c r="I14" s="164" t="s">
        <v>194</v>
      </c>
      <c r="J14" s="47"/>
      <c r="K14" s="163" t="s">
        <v>195</v>
      </c>
      <c r="L14" s="164" t="s">
        <v>194</v>
      </c>
      <c r="M14" s="47"/>
      <c r="N14" s="163" t="s">
        <v>195</v>
      </c>
      <c r="O14" s="164" t="s">
        <v>194</v>
      </c>
      <c r="P14" s="218"/>
      <c r="Q14" s="337"/>
      <c r="R14" s="47"/>
      <c r="S14" s="329"/>
      <c r="T14" s="331"/>
      <c r="U14" s="47"/>
      <c r="V14" s="163" t="s">
        <v>195</v>
      </c>
      <c r="W14" s="227" t="s">
        <v>195</v>
      </c>
      <c r="X14" s="47"/>
      <c r="Y14" s="163" t="s">
        <v>195</v>
      </c>
      <c r="Z14" s="227" t="s">
        <v>195</v>
      </c>
      <c r="AA14" s="218"/>
      <c r="AB14" s="337"/>
      <c r="AC14" s="47"/>
    </row>
    <row r="15" spans="1:29" ht="38.25" customHeight="1">
      <c r="A15" s="10"/>
      <c r="B15" s="340" t="s">
        <v>196</v>
      </c>
      <c r="C15" s="340"/>
      <c r="D15" s="341"/>
      <c r="E15" s="165">
        <f>'National Enrollment'!H19</f>
        <v>0</v>
      </c>
      <c r="F15" s="271">
        <f>'National Enrollment'!H19</f>
        <v>0</v>
      </c>
      <c r="G15" s="47"/>
      <c r="H15" s="165">
        <f>'National Enrollment'!H17</f>
        <v>0</v>
      </c>
      <c r="I15" s="271">
        <f>'National Enrollment'!H17</f>
        <v>0</v>
      </c>
      <c r="J15" s="47"/>
      <c r="K15" s="165">
        <f>'National Enrollment'!I19</f>
        <v>0</v>
      </c>
      <c r="L15" s="271">
        <f>'National Enrollment'!I19</f>
        <v>0</v>
      </c>
      <c r="M15" s="47"/>
      <c r="N15" s="165">
        <f>'National Enrollment'!I17</f>
        <v>0</v>
      </c>
      <c r="O15" s="271">
        <f>'National Enrollment'!I17</f>
        <v>0</v>
      </c>
      <c r="P15" s="221"/>
      <c r="Q15" s="225">
        <f>'National Enrollment'!L17</f>
        <v>0</v>
      </c>
      <c r="R15" s="47"/>
      <c r="S15" s="165">
        <f>'National Enrollment'!N17+'National Enrollment'!N19</f>
        <v>0</v>
      </c>
      <c r="T15" s="271">
        <f>'National Enrollment'!O17</f>
        <v>0</v>
      </c>
      <c r="U15" s="47"/>
      <c r="V15" s="165">
        <f>'National Enrollment'!U19</f>
        <v>0</v>
      </c>
      <c r="W15" s="271">
        <f>'National Enrollment'!U17</f>
        <v>0</v>
      </c>
      <c r="X15" s="47"/>
      <c r="Y15" s="165">
        <f>'National Enrollment'!V17</f>
        <v>0</v>
      </c>
      <c r="Z15" s="271">
        <f>'National Enrollment'!V17</f>
        <v>0</v>
      </c>
      <c r="AA15" s="221"/>
      <c r="AB15" s="225">
        <f>'National Enrollment'!Y17</f>
        <v>0</v>
      </c>
      <c r="AC15" s="47"/>
    </row>
    <row r="16" spans="1:29" s="82" customFormat="1" ht="26.25" customHeight="1">
      <c r="A16" s="167"/>
      <c r="B16" s="168" t="s">
        <v>49</v>
      </c>
      <c r="C16" s="335" t="s">
        <v>222</v>
      </c>
      <c r="D16" s="335"/>
      <c r="E16" s="282"/>
      <c r="F16" s="282"/>
      <c r="G16" s="283"/>
      <c r="H16" s="282"/>
      <c r="I16" s="284"/>
      <c r="J16" s="283"/>
      <c r="K16" s="282"/>
      <c r="L16" s="282"/>
      <c r="M16" s="283"/>
      <c r="N16" s="282"/>
      <c r="O16" s="284"/>
      <c r="P16" s="219"/>
      <c r="Q16" s="282"/>
      <c r="R16" s="283"/>
      <c r="S16" s="279"/>
      <c r="T16" s="279"/>
      <c r="U16" s="283"/>
      <c r="V16" s="282"/>
      <c r="W16" s="282"/>
      <c r="X16" s="283"/>
      <c r="Y16" s="282"/>
      <c r="Z16" s="282"/>
      <c r="AA16" s="219"/>
      <c r="AB16" s="282"/>
      <c r="AC16" s="106"/>
    </row>
    <row r="17" spans="1:29" ht="15" customHeight="1">
      <c r="A17" s="106"/>
      <c r="B17" s="106"/>
      <c r="C17" s="110" t="s">
        <v>98</v>
      </c>
      <c r="D17" s="111" t="s">
        <v>99</v>
      </c>
      <c r="E17" s="26"/>
      <c r="F17" s="14"/>
      <c r="G17" s="106"/>
      <c r="H17" s="26"/>
      <c r="I17" s="14"/>
      <c r="J17" s="106"/>
      <c r="K17" s="26"/>
      <c r="L17" s="14"/>
      <c r="M17" s="106"/>
      <c r="N17" s="26"/>
      <c r="O17" s="14"/>
      <c r="P17" s="222"/>
      <c r="Q17" s="22"/>
      <c r="R17" s="106"/>
      <c r="S17" s="280"/>
      <c r="T17" s="281"/>
      <c r="U17" s="106"/>
      <c r="V17" s="26"/>
      <c r="W17" s="22"/>
      <c r="X17" s="106"/>
      <c r="Y17" s="26"/>
      <c r="Z17" s="22"/>
      <c r="AA17" s="222"/>
      <c r="AB17" s="22"/>
      <c r="AC17" s="106"/>
    </row>
    <row r="18" spans="1:29" ht="12.75" customHeight="1">
      <c r="A18" s="106"/>
      <c r="B18" s="106"/>
      <c r="C18" s="112" t="s">
        <v>95</v>
      </c>
      <c r="D18" s="111" t="s">
        <v>96</v>
      </c>
      <c r="E18" s="26"/>
      <c r="F18" s="14"/>
      <c r="G18" s="106"/>
      <c r="H18" s="26"/>
      <c r="I18" s="14"/>
      <c r="J18" s="106"/>
      <c r="K18" s="26"/>
      <c r="L18" s="14"/>
      <c r="M18" s="106"/>
      <c r="N18" s="26"/>
      <c r="O18" s="14"/>
      <c r="P18" s="222"/>
      <c r="Q18" s="22"/>
      <c r="R18" s="106"/>
      <c r="S18" s="26"/>
      <c r="T18" s="14"/>
      <c r="U18" s="106"/>
      <c r="V18" s="26"/>
      <c r="W18" s="22"/>
      <c r="X18" s="106"/>
      <c r="Y18" s="26"/>
      <c r="Z18" s="22"/>
      <c r="AA18" s="222"/>
      <c r="AB18" s="22"/>
      <c r="AC18" s="106"/>
    </row>
    <row r="19" spans="1:29">
      <c r="A19" s="106"/>
      <c r="B19" s="106"/>
      <c r="C19" s="110" t="s">
        <v>104</v>
      </c>
      <c r="D19" s="111" t="s">
        <v>105</v>
      </c>
      <c r="E19" s="26"/>
      <c r="F19" s="14"/>
      <c r="G19" s="106"/>
      <c r="H19" s="26"/>
      <c r="I19" s="14"/>
      <c r="J19" s="106"/>
      <c r="K19" s="26"/>
      <c r="L19" s="14"/>
      <c r="M19" s="106"/>
      <c r="N19" s="26"/>
      <c r="O19" s="14"/>
      <c r="P19" s="222"/>
      <c r="Q19" s="22"/>
      <c r="R19" s="106"/>
      <c r="S19" s="26"/>
      <c r="T19" s="14"/>
      <c r="U19" s="106"/>
      <c r="V19" s="26"/>
      <c r="W19" s="22"/>
      <c r="X19" s="106"/>
      <c r="Y19" s="26"/>
      <c r="Z19" s="22"/>
      <c r="AA19" s="222"/>
      <c r="AB19" s="22"/>
      <c r="AC19" s="106"/>
    </row>
    <row r="20" spans="1:29">
      <c r="A20" s="106"/>
      <c r="B20" s="106"/>
      <c r="C20" s="112" t="s">
        <v>101</v>
      </c>
      <c r="D20" s="111" t="s">
        <v>102</v>
      </c>
      <c r="E20" s="26"/>
      <c r="F20" s="14"/>
      <c r="G20" s="106"/>
      <c r="H20" s="26"/>
      <c r="I20" s="14"/>
      <c r="J20" s="106"/>
      <c r="K20" s="26"/>
      <c r="L20" s="14"/>
      <c r="M20" s="106"/>
      <c r="N20" s="26"/>
      <c r="O20" s="14"/>
      <c r="P20" s="222"/>
      <c r="Q20" s="22"/>
      <c r="R20" s="106"/>
      <c r="S20" s="26"/>
      <c r="T20" s="14"/>
      <c r="U20" s="106"/>
      <c r="V20" s="26"/>
      <c r="W20" s="22"/>
      <c r="X20" s="106"/>
      <c r="Y20" s="26"/>
      <c r="Z20" s="22"/>
      <c r="AA20" s="222"/>
      <c r="AB20" s="22"/>
      <c r="AC20" s="106"/>
    </row>
    <row r="21" spans="1:29">
      <c r="A21" s="106"/>
      <c r="B21" s="106"/>
      <c r="C21" s="112" t="s">
        <v>107</v>
      </c>
      <c r="D21" s="111" t="s">
        <v>108</v>
      </c>
      <c r="E21" s="26"/>
      <c r="F21" s="14"/>
      <c r="G21" s="106"/>
      <c r="H21" s="26"/>
      <c r="I21" s="14"/>
      <c r="J21" s="106"/>
      <c r="K21" s="26"/>
      <c r="L21" s="14"/>
      <c r="M21" s="106"/>
      <c r="N21" s="26"/>
      <c r="O21" s="14"/>
      <c r="P21" s="222"/>
      <c r="Q21" s="22"/>
      <c r="R21" s="106"/>
      <c r="S21" s="26"/>
      <c r="T21" s="14"/>
      <c r="U21" s="106"/>
      <c r="V21" s="26"/>
      <c r="W21" s="22"/>
      <c r="X21" s="106"/>
      <c r="Y21" s="26"/>
      <c r="Z21" s="22"/>
      <c r="AA21" s="222"/>
      <c r="AB21" s="22"/>
      <c r="AC21" s="106"/>
    </row>
    <row r="22" spans="1:29">
      <c r="A22" s="106"/>
      <c r="B22" s="106"/>
      <c r="C22" s="110" t="s">
        <v>110</v>
      </c>
      <c r="D22" s="111" t="s">
        <v>111</v>
      </c>
      <c r="E22" s="26"/>
      <c r="F22" s="14"/>
      <c r="G22" s="106"/>
      <c r="H22" s="26"/>
      <c r="I22" s="14"/>
      <c r="J22" s="106"/>
      <c r="K22" s="26"/>
      <c r="L22" s="14"/>
      <c r="M22" s="106"/>
      <c r="N22" s="26"/>
      <c r="O22" s="14"/>
      <c r="P22" s="222"/>
      <c r="Q22" s="22"/>
      <c r="R22" s="106"/>
      <c r="S22" s="26"/>
      <c r="T22" s="14"/>
      <c r="U22" s="106"/>
      <c r="V22" s="26"/>
      <c r="W22" s="22"/>
      <c r="X22" s="106"/>
      <c r="Y22" s="26"/>
      <c r="Z22" s="22"/>
      <c r="AA22" s="222"/>
      <c r="AB22" s="22"/>
      <c r="AC22" s="106"/>
    </row>
    <row r="23" spans="1:29">
      <c r="A23" s="106"/>
      <c r="B23" s="106"/>
      <c r="C23" s="112" t="s">
        <v>45</v>
      </c>
      <c r="D23" s="111" t="s">
        <v>113</v>
      </c>
      <c r="E23" s="26"/>
      <c r="F23" s="14"/>
      <c r="G23" s="106"/>
      <c r="H23" s="26"/>
      <c r="I23" s="14"/>
      <c r="J23" s="106"/>
      <c r="K23" s="26"/>
      <c r="L23" s="14"/>
      <c r="M23" s="106"/>
      <c r="N23" s="26"/>
      <c r="O23" s="14"/>
      <c r="P23" s="222"/>
      <c r="Q23" s="22"/>
      <c r="R23" s="106"/>
      <c r="S23" s="26"/>
      <c r="T23" s="14"/>
      <c r="U23" s="106"/>
      <c r="V23" s="26"/>
      <c r="W23" s="22"/>
      <c r="X23" s="106"/>
      <c r="Y23" s="26"/>
      <c r="Z23" s="22"/>
      <c r="AA23" s="222"/>
      <c r="AB23" s="22"/>
      <c r="AC23" s="106"/>
    </row>
    <row r="24" spans="1:29">
      <c r="A24" s="106"/>
      <c r="B24" s="106"/>
      <c r="C24" s="112" t="s">
        <v>170</v>
      </c>
      <c r="D24" s="111" t="s">
        <v>169</v>
      </c>
      <c r="E24" s="26"/>
      <c r="F24" s="14"/>
      <c r="G24" s="106"/>
      <c r="H24" s="26"/>
      <c r="I24" s="14"/>
      <c r="J24" s="106"/>
      <c r="K24" s="26"/>
      <c r="L24" s="14"/>
      <c r="M24" s="106"/>
      <c r="N24" s="26"/>
      <c r="O24" s="14"/>
      <c r="P24" s="222"/>
      <c r="Q24" s="22"/>
      <c r="R24" s="106"/>
      <c r="S24" s="26"/>
      <c r="T24" s="14"/>
      <c r="U24" s="106"/>
      <c r="V24" s="26"/>
      <c r="W24" s="22"/>
      <c r="X24" s="106"/>
      <c r="Y24" s="26"/>
      <c r="Z24" s="22"/>
      <c r="AA24" s="222"/>
      <c r="AB24" s="22"/>
      <c r="AC24" s="106"/>
    </row>
    <row r="25" spans="1:29">
      <c r="A25" s="106"/>
      <c r="B25" s="106"/>
      <c r="C25" s="110" t="s">
        <v>115</v>
      </c>
      <c r="D25" s="111" t="s">
        <v>116</v>
      </c>
      <c r="E25" s="26"/>
      <c r="F25" s="14"/>
      <c r="G25" s="106"/>
      <c r="H25" s="26"/>
      <c r="I25" s="14"/>
      <c r="J25" s="106"/>
      <c r="K25" s="26"/>
      <c r="L25" s="14"/>
      <c r="M25" s="106"/>
      <c r="N25" s="26"/>
      <c r="O25" s="14"/>
      <c r="P25" s="222"/>
      <c r="Q25" s="22"/>
      <c r="R25" s="106"/>
      <c r="S25" s="26"/>
      <c r="T25" s="14"/>
      <c r="U25" s="106"/>
      <c r="V25" s="26"/>
      <c r="W25" s="22"/>
      <c r="X25" s="106"/>
      <c r="Y25" s="26"/>
      <c r="Z25" s="22"/>
      <c r="AA25" s="222"/>
      <c r="AB25" s="22"/>
      <c r="AC25" s="106"/>
    </row>
    <row r="26" spans="1:29">
      <c r="A26" s="106"/>
      <c r="B26" s="106"/>
      <c r="C26" s="112" t="s">
        <v>118</v>
      </c>
      <c r="D26" s="111" t="s">
        <v>119</v>
      </c>
      <c r="E26" s="26"/>
      <c r="F26" s="14"/>
      <c r="G26" s="106"/>
      <c r="H26" s="26"/>
      <c r="I26" s="14"/>
      <c r="J26" s="106"/>
      <c r="K26" s="26"/>
      <c r="L26" s="14"/>
      <c r="M26" s="106"/>
      <c r="N26" s="26"/>
      <c r="O26" s="14"/>
      <c r="P26" s="222"/>
      <c r="Q26" s="22"/>
      <c r="R26" s="106"/>
      <c r="S26" s="26"/>
      <c r="T26" s="14"/>
      <c r="U26" s="106"/>
      <c r="V26" s="26"/>
      <c r="W26" s="22"/>
      <c r="X26" s="106"/>
      <c r="Y26" s="26"/>
      <c r="Z26" s="22"/>
      <c r="AA26" s="222"/>
      <c r="AB26" s="22"/>
      <c r="AC26" s="106"/>
    </row>
    <row r="27" spans="1:29">
      <c r="A27" s="106"/>
      <c r="B27" s="106"/>
      <c r="C27" s="110" t="s">
        <v>121</v>
      </c>
      <c r="D27" s="111" t="s">
        <v>122</v>
      </c>
      <c r="E27" s="26"/>
      <c r="F27" s="14"/>
      <c r="G27" s="106"/>
      <c r="H27" s="26"/>
      <c r="I27" s="14"/>
      <c r="J27" s="106"/>
      <c r="K27" s="26"/>
      <c r="L27" s="14"/>
      <c r="M27" s="106"/>
      <c r="N27" s="26"/>
      <c r="O27" s="14"/>
      <c r="P27" s="222"/>
      <c r="Q27" s="22"/>
      <c r="R27" s="106"/>
      <c r="S27" s="26"/>
      <c r="T27" s="14"/>
      <c r="U27" s="106"/>
      <c r="V27" s="26"/>
      <c r="W27" s="22"/>
      <c r="X27" s="106"/>
      <c r="Y27" s="26"/>
      <c r="Z27" s="22"/>
      <c r="AA27" s="222"/>
      <c r="AB27" s="22"/>
      <c r="AC27" s="106"/>
    </row>
    <row r="28" spans="1:29">
      <c r="A28" s="106"/>
      <c r="B28" s="106"/>
      <c r="C28" s="112" t="s">
        <v>124</v>
      </c>
      <c r="D28" s="111" t="s">
        <v>125</v>
      </c>
      <c r="E28" s="26"/>
      <c r="F28" s="14"/>
      <c r="G28" s="106"/>
      <c r="H28" s="26"/>
      <c r="I28" s="14"/>
      <c r="J28" s="106"/>
      <c r="K28" s="26"/>
      <c r="L28" s="14"/>
      <c r="M28" s="106"/>
      <c r="N28" s="26"/>
      <c r="O28" s="14"/>
      <c r="P28" s="222"/>
      <c r="Q28" s="22"/>
      <c r="R28" s="106"/>
      <c r="S28" s="26"/>
      <c r="T28" s="14"/>
      <c r="U28" s="106"/>
      <c r="V28" s="26"/>
      <c r="W28" s="22"/>
      <c r="X28" s="106"/>
      <c r="Y28" s="26"/>
      <c r="Z28" s="22"/>
      <c r="AA28" s="222"/>
      <c r="AB28" s="22"/>
      <c r="AC28" s="106"/>
    </row>
    <row r="29" spans="1:29">
      <c r="A29" s="106"/>
      <c r="B29" s="106"/>
      <c r="C29" s="112" t="s">
        <v>136</v>
      </c>
      <c r="D29" s="111" t="s">
        <v>137</v>
      </c>
      <c r="E29" s="26"/>
      <c r="F29" s="14"/>
      <c r="G29" s="106"/>
      <c r="H29" s="26"/>
      <c r="I29" s="14"/>
      <c r="J29" s="106"/>
      <c r="K29" s="26"/>
      <c r="L29" s="14"/>
      <c r="M29" s="106"/>
      <c r="N29" s="26"/>
      <c r="O29" s="14"/>
      <c r="P29" s="222"/>
      <c r="Q29" s="22"/>
      <c r="R29" s="106"/>
      <c r="S29" s="26"/>
      <c r="T29" s="14"/>
      <c r="U29" s="106"/>
      <c r="V29" s="26"/>
      <c r="W29" s="22"/>
      <c r="X29" s="106"/>
      <c r="Y29" s="26"/>
      <c r="Z29" s="22"/>
      <c r="AA29" s="222"/>
      <c r="AB29" s="22"/>
      <c r="AC29" s="106"/>
    </row>
    <row r="30" spans="1:29">
      <c r="A30" s="106"/>
      <c r="B30" s="106"/>
      <c r="C30" s="110" t="s">
        <v>127</v>
      </c>
      <c r="D30" s="111" t="s">
        <v>128</v>
      </c>
      <c r="E30" s="26"/>
      <c r="F30" s="14"/>
      <c r="G30" s="106"/>
      <c r="H30" s="26"/>
      <c r="I30" s="14"/>
      <c r="J30" s="106"/>
      <c r="K30" s="26"/>
      <c r="L30" s="14"/>
      <c r="M30" s="106"/>
      <c r="N30" s="26"/>
      <c r="O30" s="14"/>
      <c r="P30" s="222"/>
      <c r="Q30" s="22"/>
      <c r="R30" s="106"/>
      <c r="S30" s="26"/>
      <c r="T30" s="14"/>
      <c r="U30" s="106"/>
      <c r="V30" s="26"/>
      <c r="W30" s="22"/>
      <c r="X30" s="106"/>
      <c r="Y30" s="26"/>
      <c r="Z30" s="22"/>
      <c r="AA30" s="222"/>
      <c r="AB30" s="22"/>
      <c r="AC30" s="106"/>
    </row>
    <row r="31" spans="1:29">
      <c r="A31" s="106"/>
      <c r="B31" s="106"/>
      <c r="C31" s="112" t="s">
        <v>130</v>
      </c>
      <c r="D31" s="111" t="s">
        <v>131</v>
      </c>
      <c r="E31" s="26"/>
      <c r="F31" s="14"/>
      <c r="G31" s="106"/>
      <c r="H31" s="26"/>
      <c r="I31" s="14"/>
      <c r="J31" s="106"/>
      <c r="K31" s="26"/>
      <c r="L31" s="14"/>
      <c r="M31" s="106"/>
      <c r="N31" s="26"/>
      <c r="O31" s="14"/>
      <c r="P31" s="222"/>
      <c r="Q31" s="22"/>
      <c r="R31" s="106"/>
      <c r="S31" s="26"/>
      <c r="T31" s="14"/>
      <c r="U31" s="106"/>
      <c r="V31" s="26"/>
      <c r="W31" s="22"/>
      <c r="X31" s="106"/>
      <c r="Y31" s="26"/>
      <c r="Z31" s="22"/>
      <c r="AA31" s="222"/>
      <c r="AB31" s="22"/>
      <c r="AC31" s="106"/>
    </row>
    <row r="32" spans="1:29">
      <c r="A32" s="106"/>
      <c r="B32" s="106"/>
      <c r="C32" s="110" t="s">
        <v>133</v>
      </c>
      <c r="D32" s="111" t="s">
        <v>134</v>
      </c>
      <c r="E32" s="26"/>
      <c r="F32" s="14"/>
      <c r="G32" s="106"/>
      <c r="H32" s="26"/>
      <c r="I32" s="14"/>
      <c r="J32" s="106"/>
      <c r="K32" s="26"/>
      <c r="L32" s="14"/>
      <c r="M32" s="106"/>
      <c r="N32" s="26"/>
      <c r="O32" s="14"/>
      <c r="P32" s="222"/>
      <c r="Q32" s="22"/>
      <c r="R32" s="106"/>
      <c r="S32" s="26"/>
      <c r="T32" s="14"/>
      <c r="U32" s="106"/>
      <c r="V32" s="26"/>
      <c r="W32" s="22"/>
      <c r="X32" s="106"/>
      <c r="Y32" s="26"/>
      <c r="Z32" s="22"/>
      <c r="AA32" s="222"/>
      <c r="AB32" s="22"/>
      <c r="AC32" s="106"/>
    </row>
    <row r="33" spans="1:29">
      <c r="A33" s="106"/>
      <c r="B33" s="106"/>
      <c r="C33" s="110" t="s">
        <v>139</v>
      </c>
      <c r="D33" s="111" t="s">
        <v>140</v>
      </c>
      <c r="E33" s="26"/>
      <c r="F33" s="14"/>
      <c r="G33" s="106"/>
      <c r="H33" s="26"/>
      <c r="I33" s="14"/>
      <c r="J33" s="106"/>
      <c r="K33" s="26"/>
      <c r="L33" s="14"/>
      <c r="M33" s="106"/>
      <c r="N33" s="26"/>
      <c r="O33" s="14"/>
      <c r="P33" s="222"/>
      <c r="Q33" s="22"/>
      <c r="R33" s="106"/>
      <c r="S33" s="26"/>
      <c r="T33" s="14"/>
      <c r="U33" s="106"/>
      <c r="V33" s="26"/>
      <c r="W33" s="22"/>
      <c r="X33" s="106"/>
      <c r="Y33" s="26"/>
      <c r="Z33" s="22"/>
      <c r="AA33" s="222"/>
      <c r="AB33" s="22"/>
      <c r="AC33" s="106"/>
    </row>
    <row r="34" spans="1:29">
      <c r="A34" s="106"/>
      <c r="B34" s="106"/>
      <c r="C34" s="112" t="s">
        <v>142</v>
      </c>
      <c r="D34" s="111" t="s">
        <v>143</v>
      </c>
      <c r="E34" s="26"/>
      <c r="F34" s="14"/>
      <c r="G34" s="106"/>
      <c r="H34" s="26"/>
      <c r="I34" s="14"/>
      <c r="J34" s="106"/>
      <c r="K34" s="26"/>
      <c r="L34" s="14"/>
      <c r="M34" s="106"/>
      <c r="N34" s="26"/>
      <c r="O34" s="14"/>
      <c r="P34" s="222"/>
      <c r="Q34" s="22"/>
      <c r="R34" s="106"/>
      <c r="S34" s="26"/>
      <c r="T34" s="14"/>
      <c r="U34" s="106"/>
      <c r="V34" s="26"/>
      <c r="W34" s="22"/>
      <c r="X34" s="106"/>
      <c r="Y34" s="26"/>
      <c r="Z34" s="22"/>
      <c r="AA34" s="222"/>
      <c r="AB34" s="22"/>
      <c r="AC34" s="106"/>
    </row>
    <row r="35" spans="1:29">
      <c r="A35" s="106"/>
      <c r="B35" s="106"/>
      <c r="C35" s="110" t="s">
        <v>145</v>
      </c>
      <c r="D35" s="111" t="s">
        <v>146</v>
      </c>
      <c r="E35" s="26"/>
      <c r="F35" s="14"/>
      <c r="G35" s="106"/>
      <c r="H35" s="26"/>
      <c r="I35" s="14"/>
      <c r="J35" s="106"/>
      <c r="K35" s="26"/>
      <c r="L35" s="14"/>
      <c r="M35" s="106"/>
      <c r="N35" s="26"/>
      <c r="O35" s="14"/>
      <c r="P35" s="222"/>
      <c r="Q35" s="22"/>
      <c r="R35" s="106"/>
      <c r="S35" s="26"/>
      <c r="T35" s="14"/>
      <c r="U35" s="106"/>
      <c r="V35" s="26"/>
      <c r="W35" s="22"/>
      <c r="X35" s="106"/>
      <c r="Y35" s="26"/>
      <c r="Z35" s="22"/>
      <c r="AA35" s="222"/>
      <c r="AB35" s="22"/>
      <c r="AC35" s="106"/>
    </row>
    <row r="36" spans="1:29">
      <c r="A36" s="106"/>
      <c r="B36" s="106"/>
      <c r="C36" s="112" t="s">
        <v>154</v>
      </c>
      <c r="D36" s="111" t="s">
        <v>155</v>
      </c>
      <c r="E36" s="26"/>
      <c r="F36" s="14"/>
      <c r="G36" s="106"/>
      <c r="H36" s="26"/>
      <c r="I36" s="14"/>
      <c r="J36" s="106"/>
      <c r="K36" s="26"/>
      <c r="L36" s="14"/>
      <c r="M36" s="106"/>
      <c r="N36" s="26"/>
      <c r="O36" s="14"/>
      <c r="P36" s="222"/>
      <c r="Q36" s="22"/>
      <c r="R36" s="106"/>
      <c r="S36" s="26"/>
      <c r="T36" s="14"/>
      <c r="U36" s="106"/>
      <c r="V36" s="26"/>
      <c r="W36" s="22"/>
      <c r="X36" s="106"/>
      <c r="Y36" s="26"/>
      <c r="Z36" s="22"/>
      <c r="AA36" s="222"/>
      <c r="AB36" s="22"/>
      <c r="AC36" s="106"/>
    </row>
    <row r="37" spans="1:29">
      <c r="A37" s="106"/>
      <c r="B37" s="106"/>
      <c r="C37" s="110" t="s">
        <v>151</v>
      </c>
      <c r="D37" s="111" t="s">
        <v>152</v>
      </c>
      <c r="E37" s="26"/>
      <c r="F37" s="14"/>
      <c r="G37" s="106"/>
      <c r="H37" s="26"/>
      <c r="I37" s="14"/>
      <c r="J37" s="106"/>
      <c r="K37" s="26"/>
      <c r="L37" s="14"/>
      <c r="M37" s="106"/>
      <c r="N37" s="26"/>
      <c r="O37" s="14"/>
      <c r="P37" s="222"/>
      <c r="Q37" s="22"/>
      <c r="R37" s="106"/>
      <c r="S37" s="26"/>
      <c r="T37" s="14"/>
      <c r="U37" s="106"/>
      <c r="V37" s="26"/>
      <c r="W37" s="22"/>
      <c r="X37" s="106"/>
      <c r="Y37" s="26"/>
      <c r="Z37" s="22"/>
      <c r="AA37" s="222"/>
      <c r="AB37" s="22"/>
      <c r="AC37" s="106"/>
    </row>
    <row r="38" spans="1:29">
      <c r="A38" s="106"/>
      <c r="B38" s="106"/>
      <c r="C38" s="112" t="s">
        <v>148</v>
      </c>
      <c r="D38" s="111" t="s">
        <v>149</v>
      </c>
      <c r="E38" s="26"/>
      <c r="F38" s="14"/>
      <c r="G38" s="106"/>
      <c r="H38" s="26"/>
      <c r="I38" s="14"/>
      <c r="J38" s="106"/>
      <c r="K38" s="26"/>
      <c r="L38" s="14"/>
      <c r="M38" s="106"/>
      <c r="N38" s="26"/>
      <c r="O38" s="14"/>
      <c r="P38" s="222"/>
      <c r="Q38" s="22"/>
      <c r="R38" s="106"/>
      <c r="S38" s="26"/>
      <c r="T38" s="14"/>
      <c r="U38" s="106"/>
      <c r="V38" s="26"/>
      <c r="W38" s="22"/>
      <c r="X38" s="106"/>
      <c r="Y38" s="26"/>
      <c r="Z38" s="22"/>
      <c r="AA38" s="222"/>
      <c r="AB38" s="22"/>
      <c r="AC38" s="106"/>
    </row>
    <row r="39" spans="1:29">
      <c r="A39" s="106"/>
      <c r="B39" s="106"/>
      <c r="C39" s="110" t="s">
        <v>157</v>
      </c>
      <c r="D39" s="111" t="s">
        <v>158</v>
      </c>
      <c r="E39" s="26"/>
      <c r="F39" s="14"/>
      <c r="G39" s="106"/>
      <c r="H39" s="26"/>
      <c r="I39" s="14"/>
      <c r="J39" s="106"/>
      <c r="K39" s="26"/>
      <c r="L39" s="14"/>
      <c r="M39" s="106"/>
      <c r="N39" s="26"/>
      <c r="O39" s="14"/>
      <c r="P39" s="222"/>
      <c r="Q39" s="22"/>
      <c r="R39" s="106"/>
      <c r="S39" s="26"/>
      <c r="T39" s="14"/>
      <c r="U39" s="106"/>
      <c r="V39" s="26"/>
      <c r="W39" s="22"/>
      <c r="X39" s="106"/>
      <c r="Y39" s="26"/>
      <c r="Z39" s="22"/>
      <c r="AA39" s="222"/>
      <c r="AB39" s="22"/>
      <c r="AC39" s="106"/>
    </row>
    <row r="40" spans="1:29">
      <c r="A40" s="106"/>
      <c r="B40" s="106"/>
      <c r="C40" s="112" t="s">
        <v>160</v>
      </c>
      <c r="D40" s="111" t="s">
        <v>161</v>
      </c>
      <c r="E40" s="26"/>
      <c r="F40" s="14"/>
      <c r="G40" s="106"/>
      <c r="H40" s="26"/>
      <c r="I40" s="14"/>
      <c r="J40" s="106"/>
      <c r="K40" s="26"/>
      <c r="L40" s="14"/>
      <c r="M40" s="106"/>
      <c r="N40" s="26"/>
      <c r="O40" s="14"/>
      <c r="P40" s="222"/>
      <c r="Q40" s="22"/>
      <c r="R40" s="106"/>
      <c r="S40" s="26"/>
      <c r="T40" s="14"/>
      <c r="U40" s="106"/>
      <c r="V40" s="26"/>
      <c r="W40" s="22"/>
      <c r="X40" s="106"/>
      <c r="Y40" s="26"/>
      <c r="Z40" s="22"/>
      <c r="AA40" s="222"/>
      <c r="AB40" s="22"/>
      <c r="AC40" s="106"/>
    </row>
    <row r="41" spans="1:29">
      <c r="A41" s="106"/>
      <c r="B41" s="106"/>
      <c r="C41" s="112" t="s">
        <v>166</v>
      </c>
      <c r="D41" s="111" t="s">
        <v>167</v>
      </c>
      <c r="E41" s="26"/>
      <c r="F41" s="14"/>
      <c r="G41" s="106"/>
      <c r="H41" s="26"/>
      <c r="I41" s="14"/>
      <c r="J41" s="106"/>
      <c r="K41" s="26"/>
      <c r="L41" s="14"/>
      <c r="M41" s="106"/>
      <c r="N41" s="26"/>
      <c r="O41" s="14"/>
      <c r="P41" s="222"/>
      <c r="Q41" s="22"/>
      <c r="R41" s="106"/>
      <c r="S41" s="26"/>
      <c r="T41" s="14"/>
      <c r="U41" s="106"/>
      <c r="V41" s="26"/>
      <c r="W41" s="22"/>
      <c r="X41" s="106"/>
      <c r="Y41" s="26"/>
      <c r="Z41" s="22"/>
      <c r="AA41" s="222"/>
      <c r="AB41" s="22"/>
      <c r="AC41" s="106"/>
    </row>
    <row r="42" spans="1:29">
      <c r="A42" s="106"/>
      <c r="B42" s="106"/>
      <c r="C42" s="110" t="s">
        <v>163</v>
      </c>
      <c r="D42" s="111" t="s">
        <v>164</v>
      </c>
      <c r="E42" s="26"/>
      <c r="F42" s="14"/>
      <c r="G42" s="106"/>
      <c r="H42" s="26"/>
      <c r="I42" s="14"/>
      <c r="J42" s="106"/>
      <c r="K42" s="26"/>
      <c r="L42" s="14"/>
      <c r="M42" s="106"/>
      <c r="N42" s="26"/>
      <c r="O42" s="14"/>
      <c r="P42" s="222"/>
      <c r="Q42" s="22"/>
      <c r="R42" s="106"/>
      <c r="S42" s="26"/>
      <c r="T42" s="14"/>
      <c r="U42" s="106"/>
      <c r="V42" s="26"/>
      <c r="W42" s="22"/>
      <c r="X42" s="106"/>
      <c r="Y42" s="26"/>
      <c r="Z42" s="22"/>
      <c r="AA42" s="222"/>
      <c r="AB42" s="22"/>
      <c r="AC42" s="106"/>
    </row>
    <row r="43" spans="1:29">
      <c r="A43" s="106"/>
      <c r="B43" s="106"/>
      <c r="C43" s="110" t="s">
        <v>97</v>
      </c>
      <c r="D43" s="111" t="s">
        <v>70</v>
      </c>
      <c r="E43" s="26"/>
      <c r="F43" s="14"/>
      <c r="G43" s="106"/>
      <c r="H43" s="26"/>
      <c r="I43" s="14"/>
      <c r="J43" s="106"/>
      <c r="K43" s="26"/>
      <c r="L43" s="14"/>
      <c r="M43" s="106"/>
      <c r="N43" s="26"/>
      <c r="O43" s="14"/>
      <c r="P43" s="222"/>
      <c r="Q43" s="22"/>
      <c r="R43" s="106"/>
      <c r="S43" s="26"/>
      <c r="T43" s="14"/>
      <c r="U43" s="106"/>
      <c r="V43" s="26"/>
      <c r="W43" s="22"/>
      <c r="X43" s="106"/>
      <c r="Y43" s="26"/>
      <c r="Z43" s="22"/>
      <c r="AA43" s="222"/>
      <c r="AB43" s="22"/>
      <c r="AC43" s="106"/>
    </row>
    <row r="44" spans="1:29">
      <c r="A44" s="106"/>
      <c r="B44" s="106"/>
      <c r="C44" s="110" t="s">
        <v>117</v>
      </c>
      <c r="D44" s="111" t="s">
        <v>77</v>
      </c>
      <c r="E44" s="26"/>
      <c r="F44" s="14"/>
      <c r="G44" s="106"/>
      <c r="H44" s="26"/>
      <c r="I44" s="14"/>
      <c r="J44" s="106"/>
      <c r="K44" s="26"/>
      <c r="L44" s="14"/>
      <c r="M44" s="106"/>
      <c r="N44" s="26"/>
      <c r="O44" s="14"/>
      <c r="P44" s="222"/>
      <c r="Q44" s="22"/>
      <c r="R44" s="106"/>
      <c r="S44" s="26"/>
      <c r="T44" s="14"/>
      <c r="U44" s="106"/>
      <c r="V44" s="26"/>
      <c r="W44" s="22"/>
      <c r="X44" s="106"/>
      <c r="Y44" s="26"/>
      <c r="Z44" s="22"/>
      <c r="AA44" s="222"/>
      <c r="AB44" s="22"/>
      <c r="AC44" s="106"/>
    </row>
    <row r="45" spans="1:29">
      <c r="A45" s="106"/>
      <c r="B45" s="106"/>
      <c r="C45" s="110" t="s">
        <v>120</v>
      </c>
      <c r="D45" s="111" t="s">
        <v>78</v>
      </c>
      <c r="E45" s="26"/>
      <c r="F45" s="14"/>
      <c r="G45" s="106"/>
      <c r="H45" s="26"/>
      <c r="I45" s="14"/>
      <c r="J45" s="106"/>
      <c r="K45" s="26"/>
      <c r="L45" s="14"/>
      <c r="M45" s="106"/>
      <c r="N45" s="26"/>
      <c r="O45" s="14"/>
      <c r="P45" s="222"/>
      <c r="Q45" s="22"/>
      <c r="R45" s="106"/>
      <c r="S45" s="26"/>
      <c r="T45" s="14"/>
      <c r="U45" s="106"/>
      <c r="V45" s="26"/>
      <c r="W45" s="22"/>
      <c r="X45" s="106"/>
      <c r="Y45" s="26"/>
      <c r="Z45" s="22"/>
      <c r="AA45" s="222"/>
      <c r="AB45" s="22"/>
      <c r="AC45" s="106"/>
    </row>
    <row r="46" spans="1:29">
      <c r="A46" s="106"/>
      <c r="B46" s="106"/>
      <c r="C46" s="110" t="s">
        <v>100</v>
      </c>
      <c r="D46" s="111" t="s">
        <v>71</v>
      </c>
      <c r="E46" s="26"/>
      <c r="F46" s="14"/>
      <c r="G46" s="106"/>
      <c r="H46" s="26"/>
      <c r="I46" s="14"/>
      <c r="J46" s="106"/>
      <c r="K46" s="26"/>
      <c r="L46" s="14"/>
      <c r="M46" s="106"/>
      <c r="N46" s="26"/>
      <c r="O46" s="14"/>
      <c r="P46" s="222"/>
      <c r="Q46" s="22"/>
      <c r="R46" s="106"/>
      <c r="S46" s="26"/>
      <c r="T46" s="14"/>
      <c r="U46" s="106"/>
      <c r="V46" s="26"/>
      <c r="W46" s="22"/>
      <c r="X46" s="106"/>
      <c r="Y46" s="26"/>
      <c r="Z46" s="22"/>
      <c r="AA46" s="222"/>
      <c r="AB46" s="22"/>
      <c r="AC46" s="106"/>
    </row>
    <row r="47" spans="1:29">
      <c r="A47" s="106"/>
      <c r="B47" s="106"/>
      <c r="C47" s="110" t="s">
        <v>106</v>
      </c>
      <c r="D47" s="111" t="s">
        <v>73</v>
      </c>
      <c r="E47" s="26"/>
      <c r="F47" s="14"/>
      <c r="G47" s="106"/>
      <c r="H47" s="26"/>
      <c r="I47" s="14"/>
      <c r="J47" s="106"/>
      <c r="K47" s="26"/>
      <c r="L47" s="14"/>
      <c r="M47" s="106"/>
      <c r="N47" s="26"/>
      <c r="O47" s="14"/>
      <c r="P47" s="222"/>
      <c r="Q47" s="22"/>
      <c r="R47" s="106"/>
      <c r="S47" s="26"/>
      <c r="T47" s="14"/>
      <c r="U47" s="106"/>
      <c r="V47" s="26"/>
      <c r="W47" s="22"/>
      <c r="X47" s="106"/>
      <c r="Y47" s="26"/>
      <c r="Z47" s="22"/>
      <c r="AA47" s="222"/>
      <c r="AB47" s="22"/>
      <c r="AC47" s="106"/>
    </row>
    <row r="48" spans="1:29">
      <c r="A48" s="106"/>
      <c r="B48" s="106"/>
      <c r="C48" s="110" t="s">
        <v>109</v>
      </c>
      <c r="D48" s="111" t="s">
        <v>74</v>
      </c>
      <c r="E48" s="26"/>
      <c r="F48" s="14"/>
      <c r="G48" s="106"/>
      <c r="H48" s="26"/>
      <c r="I48" s="14"/>
      <c r="J48" s="106"/>
      <c r="K48" s="26"/>
      <c r="L48" s="14"/>
      <c r="M48" s="106"/>
      <c r="N48" s="26"/>
      <c r="O48" s="14"/>
      <c r="P48" s="222"/>
      <c r="Q48" s="22"/>
      <c r="R48" s="106"/>
      <c r="S48" s="26"/>
      <c r="T48" s="14"/>
      <c r="U48" s="106"/>
      <c r="V48" s="26"/>
      <c r="W48" s="22"/>
      <c r="X48" s="106"/>
      <c r="Y48" s="26"/>
      <c r="Z48" s="22"/>
      <c r="AA48" s="222"/>
      <c r="AB48" s="22"/>
      <c r="AC48" s="106"/>
    </row>
    <row r="49" spans="1:29">
      <c r="A49" s="106"/>
      <c r="B49" s="106"/>
      <c r="C49" s="110" t="s">
        <v>112</v>
      </c>
      <c r="D49" s="111" t="s">
        <v>75</v>
      </c>
      <c r="E49" s="26"/>
      <c r="F49" s="14"/>
      <c r="G49" s="106"/>
      <c r="H49" s="26"/>
      <c r="I49" s="14"/>
      <c r="J49" s="106"/>
      <c r="K49" s="26"/>
      <c r="L49" s="14"/>
      <c r="M49" s="106"/>
      <c r="N49" s="26"/>
      <c r="O49" s="14"/>
      <c r="P49" s="222"/>
      <c r="Q49" s="22"/>
      <c r="R49" s="106"/>
      <c r="S49" s="26"/>
      <c r="T49" s="14"/>
      <c r="U49" s="106"/>
      <c r="V49" s="26"/>
      <c r="W49" s="22"/>
      <c r="X49" s="106"/>
      <c r="Y49" s="26"/>
      <c r="Z49" s="22"/>
      <c r="AA49" s="222"/>
      <c r="AB49" s="22"/>
      <c r="AC49" s="106"/>
    </row>
    <row r="50" spans="1:29">
      <c r="A50" s="106"/>
      <c r="B50" s="106"/>
      <c r="C50" s="110" t="s">
        <v>103</v>
      </c>
      <c r="D50" s="111" t="s">
        <v>72</v>
      </c>
      <c r="E50" s="26"/>
      <c r="F50" s="14"/>
      <c r="G50" s="106"/>
      <c r="H50" s="26"/>
      <c r="I50" s="14"/>
      <c r="J50" s="106"/>
      <c r="K50" s="26"/>
      <c r="L50" s="14"/>
      <c r="M50" s="106"/>
      <c r="N50" s="26"/>
      <c r="O50" s="14"/>
      <c r="P50" s="222"/>
      <c r="Q50" s="22"/>
      <c r="R50" s="106"/>
      <c r="S50" s="26"/>
      <c r="T50" s="14"/>
      <c r="U50" s="106"/>
      <c r="V50" s="26"/>
      <c r="W50" s="22"/>
      <c r="X50" s="106"/>
      <c r="Y50" s="26"/>
      <c r="Z50" s="22"/>
      <c r="AA50" s="222"/>
      <c r="AB50" s="22"/>
      <c r="AC50" s="106"/>
    </row>
    <row r="51" spans="1:29">
      <c r="A51" s="106"/>
      <c r="B51" s="106"/>
      <c r="C51" s="110" t="s">
        <v>114</v>
      </c>
      <c r="D51" s="111" t="s">
        <v>76</v>
      </c>
      <c r="E51" s="26"/>
      <c r="F51" s="14"/>
      <c r="G51" s="106"/>
      <c r="H51" s="26"/>
      <c r="I51" s="14"/>
      <c r="J51" s="106"/>
      <c r="K51" s="26"/>
      <c r="L51" s="14"/>
      <c r="M51" s="106"/>
      <c r="N51" s="26"/>
      <c r="O51" s="14"/>
      <c r="P51" s="222"/>
      <c r="Q51" s="22"/>
      <c r="R51" s="106"/>
      <c r="S51" s="26"/>
      <c r="T51" s="14"/>
      <c r="U51" s="106"/>
      <c r="V51" s="26"/>
      <c r="W51" s="22"/>
      <c r="X51" s="106"/>
      <c r="Y51" s="26"/>
      <c r="Z51" s="22"/>
      <c r="AA51" s="222"/>
      <c r="AB51" s="22"/>
      <c r="AC51" s="106"/>
    </row>
    <row r="52" spans="1:29">
      <c r="A52" s="106"/>
      <c r="B52" s="106"/>
      <c r="C52" s="110" t="s">
        <v>123</v>
      </c>
      <c r="D52" s="111" t="s">
        <v>79</v>
      </c>
      <c r="E52" s="26"/>
      <c r="F52" s="14"/>
      <c r="G52" s="106"/>
      <c r="H52" s="26"/>
      <c r="I52" s="14"/>
      <c r="J52" s="106"/>
      <c r="K52" s="26"/>
      <c r="L52" s="14"/>
      <c r="M52" s="106"/>
      <c r="N52" s="26"/>
      <c r="O52" s="14"/>
      <c r="P52" s="222"/>
      <c r="Q52" s="22"/>
      <c r="R52" s="106"/>
      <c r="S52" s="26"/>
      <c r="T52" s="14"/>
      <c r="U52" s="106"/>
      <c r="V52" s="26"/>
      <c r="W52" s="22"/>
      <c r="X52" s="106"/>
      <c r="Y52" s="26"/>
      <c r="Z52" s="22"/>
      <c r="AA52" s="222"/>
      <c r="AB52" s="22"/>
      <c r="AC52" s="106"/>
    </row>
    <row r="53" spans="1:29">
      <c r="A53" s="106"/>
      <c r="B53" s="106"/>
      <c r="C53" s="110" t="s">
        <v>126</v>
      </c>
      <c r="D53" s="111" t="s">
        <v>80</v>
      </c>
      <c r="E53" s="26"/>
      <c r="F53" s="14"/>
      <c r="G53" s="106"/>
      <c r="H53" s="26"/>
      <c r="I53" s="14"/>
      <c r="J53" s="106"/>
      <c r="K53" s="26"/>
      <c r="L53" s="14"/>
      <c r="M53" s="106"/>
      <c r="N53" s="26"/>
      <c r="O53" s="14"/>
      <c r="P53" s="222"/>
      <c r="Q53" s="22"/>
      <c r="R53" s="106"/>
      <c r="S53" s="26"/>
      <c r="T53" s="14"/>
      <c r="U53" s="106"/>
      <c r="V53" s="26"/>
      <c r="W53" s="22"/>
      <c r="X53" s="106"/>
      <c r="Y53" s="26"/>
      <c r="Z53" s="22"/>
      <c r="AA53" s="222"/>
      <c r="AB53" s="22"/>
      <c r="AC53" s="106"/>
    </row>
    <row r="54" spans="1:29">
      <c r="A54" s="106"/>
      <c r="B54" s="106"/>
      <c r="C54" s="110" t="s">
        <v>129</v>
      </c>
      <c r="D54" s="111" t="s">
        <v>81</v>
      </c>
      <c r="E54" s="26"/>
      <c r="F54" s="14"/>
      <c r="G54" s="106"/>
      <c r="H54" s="26"/>
      <c r="I54" s="14"/>
      <c r="J54" s="106"/>
      <c r="K54" s="26"/>
      <c r="L54" s="14"/>
      <c r="M54" s="106"/>
      <c r="N54" s="26"/>
      <c r="O54" s="14"/>
      <c r="P54" s="222"/>
      <c r="Q54" s="22"/>
      <c r="R54" s="106"/>
      <c r="S54" s="26"/>
      <c r="T54" s="14"/>
      <c r="U54" s="106"/>
      <c r="V54" s="26"/>
      <c r="W54" s="22"/>
      <c r="X54" s="106"/>
      <c r="Y54" s="26"/>
      <c r="Z54" s="22"/>
      <c r="AA54" s="222"/>
      <c r="AB54" s="22"/>
      <c r="AC54" s="106"/>
    </row>
    <row r="55" spans="1:29">
      <c r="A55" s="106"/>
      <c r="B55" s="106"/>
      <c r="C55" s="110" t="s">
        <v>132</v>
      </c>
      <c r="D55" s="111" t="s">
        <v>82</v>
      </c>
      <c r="E55" s="26"/>
      <c r="F55" s="14"/>
      <c r="G55" s="106"/>
      <c r="H55" s="26"/>
      <c r="I55" s="14"/>
      <c r="J55" s="106"/>
      <c r="K55" s="26"/>
      <c r="L55" s="14"/>
      <c r="M55" s="106"/>
      <c r="N55" s="26"/>
      <c r="O55" s="14"/>
      <c r="P55" s="222"/>
      <c r="Q55" s="22"/>
      <c r="R55" s="106"/>
      <c r="S55" s="26"/>
      <c r="T55" s="14"/>
      <c r="U55" s="106"/>
      <c r="V55" s="26"/>
      <c r="W55" s="22"/>
      <c r="X55" s="106"/>
      <c r="Y55" s="26"/>
      <c r="Z55" s="22"/>
      <c r="AA55" s="222"/>
      <c r="AB55" s="22"/>
      <c r="AC55" s="106"/>
    </row>
    <row r="56" spans="1:29">
      <c r="A56" s="106"/>
      <c r="B56" s="106"/>
      <c r="C56" s="110" t="s">
        <v>135</v>
      </c>
      <c r="D56" s="111" t="s">
        <v>83</v>
      </c>
      <c r="E56" s="26"/>
      <c r="F56" s="14"/>
      <c r="G56" s="106"/>
      <c r="H56" s="26"/>
      <c r="I56" s="14"/>
      <c r="J56" s="106"/>
      <c r="K56" s="26"/>
      <c r="L56" s="14"/>
      <c r="M56" s="106"/>
      <c r="N56" s="26"/>
      <c r="O56" s="14"/>
      <c r="P56" s="222"/>
      <c r="Q56" s="22"/>
      <c r="R56" s="106"/>
      <c r="S56" s="26"/>
      <c r="T56" s="14"/>
      <c r="U56" s="106"/>
      <c r="V56" s="26"/>
      <c r="W56" s="22"/>
      <c r="X56" s="106"/>
      <c r="Y56" s="26"/>
      <c r="Z56" s="22"/>
      <c r="AA56" s="222"/>
      <c r="AB56" s="22"/>
      <c r="AC56" s="106"/>
    </row>
    <row r="57" spans="1:29">
      <c r="A57" s="106"/>
      <c r="B57" s="106"/>
      <c r="C57" s="110" t="s">
        <v>138</v>
      </c>
      <c r="D57" s="111" t="s">
        <v>84</v>
      </c>
      <c r="E57" s="26"/>
      <c r="F57" s="14"/>
      <c r="G57" s="106"/>
      <c r="H57" s="26"/>
      <c r="I57" s="14"/>
      <c r="J57" s="106"/>
      <c r="K57" s="26"/>
      <c r="L57" s="14"/>
      <c r="M57" s="106"/>
      <c r="N57" s="26"/>
      <c r="O57" s="14"/>
      <c r="P57" s="222"/>
      <c r="Q57" s="22"/>
      <c r="R57" s="106"/>
      <c r="S57" s="26"/>
      <c r="T57" s="14"/>
      <c r="U57" s="106"/>
      <c r="V57" s="26"/>
      <c r="W57" s="22"/>
      <c r="X57" s="106"/>
      <c r="Y57" s="26"/>
      <c r="Z57" s="22"/>
      <c r="AA57" s="222"/>
      <c r="AB57" s="22"/>
      <c r="AC57" s="106"/>
    </row>
    <row r="58" spans="1:29">
      <c r="A58" s="106"/>
      <c r="B58" s="106"/>
      <c r="C58" s="110" t="s">
        <v>141</v>
      </c>
      <c r="D58" s="111" t="s">
        <v>85</v>
      </c>
      <c r="E58" s="26"/>
      <c r="F58" s="14"/>
      <c r="G58" s="106"/>
      <c r="H58" s="26"/>
      <c r="I58" s="14"/>
      <c r="J58" s="106"/>
      <c r="K58" s="26"/>
      <c r="L58" s="14"/>
      <c r="M58" s="106"/>
      <c r="N58" s="26"/>
      <c r="O58" s="14"/>
      <c r="P58" s="222"/>
      <c r="Q58" s="22"/>
      <c r="R58" s="106"/>
      <c r="S58" s="26"/>
      <c r="T58" s="14"/>
      <c r="U58" s="106"/>
      <c r="V58" s="26"/>
      <c r="W58" s="22"/>
      <c r="X58" s="106"/>
      <c r="Y58" s="26"/>
      <c r="Z58" s="22"/>
      <c r="AA58" s="222"/>
      <c r="AB58" s="22"/>
      <c r="AC58" s="106"/>
    </row>
    <row r="59" spans="1:29">
      <c r="A59" s="106"/>
      <c r="B59" s="106"/>
      <c r="C59" s="110" t="s">
        <v>144</v>
      </c>
      <c r="D59" s="111" t="s">
        <v>86</v>
      </c>
      <c r="E59" s="26"/>
      <c r="F59" s="14"/>
      <c r="G59" s="106"/>
      <c r="H59" s="26"/>
      <c r="I59" s="14"/>
      <c r="J59" s="106"/>
      <c r="K59" s="26"/>
      <c r="L59" s="14"/>
      <c r="M59" s="106"/>
      <c r="N59" s="26"/>
      <c r="O59" s="14"/>
      <c r="P59" s="222"/>
      <c r="Q59" s="22"/>
      <c r="R59" s="106"/>
      <c r="S59" s="26"/>
      <c r="T59" s="14"/>
      <c r="U59" s="106"/>
      <c r="V59" s="26"/>
      <c r="W59" s="22"/>
      <c r="X59" s="106"/>
      <c r="Y59" s="26"/>
      <c r="Z59" s="22"/>
      <c r="AA59" s="222"/>
      <c r="AB59" s="22"/>
      <c r="AC59" s="106"/>
    </row>
    <row r="60" spans="1:29">
      <c r="A60" s="106"/>
      <c r="B60" s="106"/>
      <c r="C60" s="110" t="s">
        <v>147</v>
      </c>
      <c r="D60" s="111" t="s">
        <v>87</v>
      </c>
      <c r="E60" s="26"/>
      <c r="F60" s="14"/>
      <c r="G60" s="106"/>
      <c r="H60" s="26"/>
      <c r="I60" s="14"/>
      <c r="J60" s="106"/>
      <c r="K60" s="26"/>
      <c r="L60" s="14"/>
      <c r="M60" s="106"/>
      <c r="N60" s="26"/>
      <c r="O60" s="14"/>
      <c r="P60" s="222"/>
      <c r="Q60" s="22"/>
      <c r="R60" s="106"/>
      <c r="S60" s="26"/>
      <c r="T60" s="14"/>
      <c r="U60" s="106"/>
      <c r="V60" s="26"/>
      <c r="W60" s="22"/>
      <c r="X60" s="106"/>
      <c r="Y60" s="26"/>
      <c r="Z60" s="22"/>
      <c r="AA60" s="222"/>
      <c r="AB60" s="22"/>
      <c r="AC60" s="106"/>
    </row>
    <row r="61" spans="1:29">
      <c r="A61" s="106"/>
      <c r="B61" s="106"/>
      <c r="C61" s="110" t="s">
        <v>150</v>
      </c>
      <c r="D61" s="111" t="s">
        <v>88</v>
      </c>
      <c r="E61" s="26"/>
      <c r="F61" s="14"/>
      <c r="G61" s="106"/>
      <c r="H61" s="26"/>
      <c r="I61" s="14"/>
      <c r="J61" s="106"/>
      <c r="K61" s="26"/>
      <c r="L61" s="14"/>
      <c r="M61" s="106"/>
      <c r="N61" s="26"/>
      <c r="O61" s="14"/>
      <c r="P61" s="222"/>
      <c r="Q61" s="22"/>
      <c r="R61" s="106"/>
      <c r="S61" s="26"/>
      <c r="T61" s="14"/>
      <c r="U61" s="106"/>
      <c r="V61" s="26"/>
      <c r="W61" s="22"/>
      <c r="X61" s="106"/>
      <c r="Y61" s="26"/>
      <c r="Z61" s="22"/>
      <c r="AA61" s="222"/>
      <c r="AB61" s="22"/>
      <c r="AC61" s="106"/>
    </row>
    <row r="62" spans="1:29">
      <c r="A62" s="106"/>
      <c r="B62" s="106"/>
      <c r="C62" s="110" t="s">
        <v>156</v>
      </c>
      <c r="D62" s="111" t="s">
        <v>90</v>
      </c>
      <c r="E62" s="26"/>
      <c r="F62" s="14"/>
      <c r="G62" s="106"/>
      <c r="H62" s="26"/>
      <c r="I62" s="14"/>
      <c r="J62" s="106"/>
      <c r="K62" s="26"/>
      <c r="L62" s="14"/>
      <c r="M62" s="106"/>
      <c r="N62" s="26"/>
      <c r="O62" s="14"/>
      <c r="P62" s="222"/>
      <c r="Q62" s="22"/>
      <c r="R62" s="106"/>
      <c r="S62" s="26"/>
      <c r="T62" s="14"/>
      <c r="U62" s="106"/>
      <c r="V62" s="26"/>
      <c r="W62" s="22"/>
      <c r="X62" s="106"/>
      <c r="Y62" s="26"/>
      <c r="Z62" s="22"/>
      <c r="AA62" s="222"/>
      <c r="AB62" s="22"/>
      <c r="AC62" s="106"/>
    </row>
    <row r="63" spans="1:29">
      <c r="A63" s="106"/>
      <c r="B63" s="106"/>
      <c r="C63" s="110" t="s">
        <v>153</v>
      </c>
      <c r="D63" s="111" t="s">
        <v>89</v>
      </c>
      <c r="E63" s="26"/>
      <c r="F63" s="14"/>
      <c r="G63" s="106"/>
      <c r="H63" s="26"/>
      <c r="I63" s="14"/>
      <c r="J63" s="106"/>
      <c r="K63" s="26"/>
      <c r="L63" s="14"/>
      <c r="M63" s="106"/>
      <c r="N63" s="26"/>
      <c r="O63" s="14"/>
      <c r="P63" s="222"/>
      <c r="Q63" s="22"/>
      <c r="R63" s="106"/>
      <c r="S63" s="26"/>
      <c r="T63" s="14"/>
      <c r="U63" s="106"/>
      <c r="V63" s="26"/>
      <c r="W63" s="22"/>
      <c r="X63" s="106"/>
      <c r="Y63" s="26"/>
      <c r="Z63" s="22"/>
      <c r="AA63" s="222"/>
      <c r="AB63" s="22"/>
      <c r="AC63" s="106"/>
    </row>
    <row r="64" spans="1:29">
      <c r="A64" s="106"/>
      <c r="B64" s="106"/>
      <c r="C64" s="110" t="s">
        <v>159</v>
      </c>
      <c r="D64" s="111" t="s">
        <v>91</v>
      </c>
      <c r="E64" s="26"/>
      <c r="F64" s="14"/>
      <c r="G64" s="106"/>
      <c r="H64" s="26"/>
      <c r="I64" s="14"/>
      <c r="J64" s="106"/>
      <c r="K64" s="26"/>
      <c r="L64" s="14"/>
      <c r="M64" s="106"/>
      <c r="N64" s="26"/>
      <c r="O64" s="14"/>
      <c r="P64" s="222"/>
      <c r="Q64" s="22"/>
      <c r="R64" s="106"/>
      <c r="S64" s="26"/>
      <c r="T64" s="14"/>
      <c r="U64" s="106"/>
      <c r="V64" s="26"/>
      <c r="W64" s="22"/>
      <c r="X64" s="106"/>
      <c r="Y64" s="26"/>
      <c r="Z64" s="22"/>
      <c r="AA64" s="222"/>
      <c r="AB64" s="22"/>
      <c r="AC64" s="106"/>
    </row>
    <row r="65" spans="1:29">
      <c r="A65" s="106"/>
      <c r="B65" s="106"/>
      <c r="C65" s="110" t="s">
        <v>165</v>
      </c>
      <c r="D65" s="111" t="s">
        <v>93</v>
      </c>
      <c r="E65" s="26"/>
      <c r="F65" s="14"/>
      <c r="G65" s="106"/>
      <c r="H65" s="26"/>
      <c r="I65" s="14"/>
      <c r="J65" s="106"/>
      <c r="K65" s="26"/>
      <c r="L65" s="14"/>
      <c r="M65" s="106"/>
      <c r="N65" s="26"/>
      <c r="O65" s="14"/>
      <c r="P65" s="222"/>
      <c r="Q65" s="22"/>
      <c r="R65" s="106"/>
      <c r="S65" s="26"/>
      <c r="T65" s="14"/>
      <c r="U65" s="106"/>
      <c r="V65" s="26"/>
      <c r="W65" s="22"/>
      <c r="X65" s="106"/>
      <c r="Y65" s="26"/>
      <c r="Z65" s="22"/>
      <c r="AA65" s="222"/>
      <c r="AB65" s="22"/>
      <c r="AC65" s="106"/>
    </row>
    <row r="66" spans="1:29">
      <c r="A66" s="106"/>
      <c r="B66" s="106"/>
      <c r="C66" s="110" t="s">
        <v>162</v>
      </c>
      <c r="D66" s="111" t="s">
        <v>92</v>
      </c>
      <c r="E66" s="26"/>
      <c r="F66" s="14"/>
      <c r="G66" s="106"/>
      <c r="H66" s="26"/>
      <c r="I66" s="14"/>
      <c r="J66" s="106"/>
      <c r="K66" s="26"/>
      <c r="L66" s="14"/>
      <c r="M66" s="106"/>
      <c r="N66" s="26"/>
      <c r="O66" s="14"/>
      <c r="P66" s="222"/>
      <c r="Q66" s="22"/>
      <c r="R66" s="106"/>
      <c r="S66" s="26"/>
      <c r="T66" s="14"/>
      <c r="U66" s="106"/>
      <c r="V66" s="26"/>
      <c r="W66" s="22"/>
      <c r="X66" s="106"/>
      <c r="Y66" s="26"/>
      <c r="Z66" s="22"/>
      <c r="AA66" s="222"/>
      <c r="AB66" s="22"/>
      <c r="AC66" s="106"/>
    </row>
    <row r="67" spans="1:29" ht="13.5" thickBot="1">
      <c r="A67" s="106"/>
      <c r="B67" s="106"/>
      <c r="C67" s="110" t="s">
        <v>168</v>
      </c>
      <c r="D67" s="111" t="s">
        <v>94</v>
      </c>
      <c r="E67" s="26"/>
      <c r="F67" s="14"/>
      <c r="G67" s="106"/>
      <c r="H67" s="26"/>
      <c r="I67" s="14"/>
      <c r="J67" s="106"/>
      <c r="K67" s="26"/>
      <c r="L67" s="14"/>
      <c r="M67" s="106"/>
      <c r="N67" s="26"/>
      <c r="O67" s="14"/>
      <c r="P67" s="222"/>
      <c r="Q67" s="22"/>
      <c r="R67" s="106"/>
      <c r="S67" s="27"/>
      <c r="T67" s="15"/>
      <c r="U67" s="106"/>
      <c r="V67" s="26"/>
      <c r="W67" s="22"/>
      <c r="X67" s="106"/>
      <c r="Y67" s="26"/>
      <c r="Z67" s="22"/>
      <c r="AA67" s="222"/>
      <c r="AB67" s="22"/>
      <c r="AC67" s="106"/>
    </row>
    <row r="68" spans="1:29" s="83" customFormat="1" ht="25.5" customHeight="1" thickTop="1" thickBot="1">
      <c r="A68" s="114"/>
      <c r="B68" s="114"/>
      <c r="C68" s="338" t="s">
        <v>294</v>
      </c>
      <c r="D68" s="339"/>
      <c r="E68" s="172">
        <f>SUM(E17:E67)+SUM(E69:E70)</f>
        <v>0</v>
      </c>
      <c r="F68" s="173">
        <f>SUM(F17:F67)+SUM(F69:F70)</f>
        <v>0</v>
      </c>
      <c r="G68" s="114"/>
      <c r="H68" s="172">
        <f t="shared" ref="H68:I68" si="0">SUM(H17:H67)+SUM(H69:H70)</f>
        <v>0</v>
      </c>
      <c r="I68" s="173">
        <f t="shared" si="0"/>
        <v>0</v>
      </c>
      <c r="J68" s="114"/>
      <c r="K68" s="172">
        <f t="shared" ref="K68:L68" si="1">SUM(K17:K67)+SUM(K69:K70)</f>
        <v>0</v>
      </c>
      <c r="L68" s="173">
        <f t="shared" si="1"/>
        <v>0</v>
      </c>
      <c r="M68" s="114"/>
      <c r="N68" s="172">
        <f t="shared" ref="N68:O68" si="2">SUM(N17:N67)+SUM(N69:N70)</f>
        <v>0</v>
      </c>
      <c r="O68" s="173">
        <f t="shared" si="2"/>
        <v>0</v>
      </c>
      <c r="P68" s="223"/>
      <c r="Q68" s="174">
        <f>SUM(Q17:Q67)+SUM(Q69:Q70)</f>
        <v>0</v>
      </c>
      <c r="R68" s="114"/>
      <c r="S68" s="172">
        <f t="shared" ref="S68:T68" si="3">SUM(S17:S67)+SUM(S69:S70)</f>
        <v>0</v>
      </c>
      <c r="T68" s="173">
        <f t="shared" si="3"/>
        <v>0</v>
      </c>
      <c r="U68" s="114"/>
      <c r="V68" s="172">
        <f t="shared" ref="V68:W68" si="4">SUM(V17:V67)+SUM(V69:V70)</f>
        <v>0</v>
      </c>
      <c r="W68" s="174">
        <f t="shared" si="4"/>
        <v>0</v>
      </c>
      <c r="X68" s="114"/>
      <c r="Y68" s="172">
        <f t="shared" ref="Y68:Z68" si="5">SUM(Y17:Y67)+SUM(Y69:Y70)</f>
        <v>0</v>
      </c>
      <c r="Z68" s="174">
        <f t="shared" si="5"/>
        <v>0</v>
      </c>
      <c r="AA68" s="223"/>
      <c r="AB68" s="174">
        <f>SUM(AB17:AB67)+SUM(AB69:AB70)</f>
        <v>0</v>
      </c>
      <c r="AC68" s="114"/>
    </row>
    <row r="69" spans="1:29" ht="13.5" thickBot="1">
      <c r="A69" s="106"/>
      <c r="B69" s="106"/>
      <c r="C69" s="106"/>
      <c r="D69" s="118" t="s">
        <v>46</v>
      </c>
      <c r="E69" s="27"/>
      <c r="F69" s="15"/>
      <c r="G69" s="106"/>
      <c r="H69" s="27"/>
      <c r="I69" s="15"/>
      <c r="J69" s="106"/>
      <c r="K69" s="27"/>
      <c r="L69" s="15"/>
      <c r="M69" s="106"/>
      <c r="N69" s="27"/>
      <c r="O69" s="15"/>
      <c r="P69" s="222"/>
      <c r="Q69" s="23"/>
      <c r="R69" s="106"/>
      <c r="S69" s="27"/>
      <c r="T69" s="15"/>
      <c r="U69" s="106"/>
      <c r="V69" s="27"/>
      <c r="W69" s="23"/>
      <c r="X69" s="106"/>
      <c r="Y69" s="27"/>
      <c r="Z69" s="23"/>
      <c r="AA69" s="222"/>
      <c r="AB69" s="23"/>
      <c r="AC69" s="106"/>
    </row>
    <row r="70" spans="1:29" ht="13.5" thickTop="1">
      <c r="A70" s="106"/>
      <c r="B70" s="106"/>
      <c r="C70" s="334" t="s">
        <v>47</v>
      </c>
      <c r="D70" s="334"/>
      <c r="E70" s="28"/>
      <c r="F70" s="18"/>
      <c r="G70" s="106"/>
      <c r="H70" s="28"/>
      <c r="I70" s="18"/>
      <c r="J70" s="106"/>
      <c r="K70" s="28"/>
      <c r="L70" s="18"/>
      <c r="M70" s="106"/>
      <c r="N70" s="28"/>
      <c r="O70" s="18"/>
      <c r="P70" s="222"/>
      <c r="Q70" s="24"/>
      <c r="R70" s="106"/>
      <c r="S70" s="28"/>
      <c r="T70" s="18"/>
      <c r="U70" s="106"/>
      <c r="V70" s="28"/>
      <c r="W70" s="24"/>
      <c r="X70" s="106"/>
      <c r="Y70" s="28"/>
      <c r="Z70" s="24"/>
      <c r="AA70" s="222"/>
      <c r="AB70" s="24"/>
      <c r="AC70" s="106"/>
    </row>
    <row r="71" spans="1:29" ht="13.5" thickBot="1">
      <c r="A71" s="106"/>
      <c r="B71" s="106"/>
      <c r="C71" s="106"/>
      <c r="D71" s="118" t="s">
        <v>48</v>
      </c>
      <c r="E71" s="29"/>
      <c r="F71" s="19"/>
      <c r="G71" s="106"/>
      <c r="H71" s="29"/>
      <c r="I71" s="19"/>
      <c r="J71" s="106"/>
      <c r="K71" s="29"/>
      <c r="L71" s="19"/>
      <c r="M71" s="106"/>
      <c r="N71" s="29"/>
      <c r="O71" s="19"/>
      <c r="P71" s="222"/>
      <c r="Q71" s="25"/>
      <c r="R71" s="106"/>
      <c r="S71" s="29"/>
      <c r="T71" s="19"/>
      <c r="U71" s="106"/>
      <c r="V71" s="29"/>
      <c r="W71" s="25"/>
      <c r="X71" s="106"/>
      <c r="Y71" s="29"/>
      <c r="Z71" s="25"/>
      <c r="AA71" s="222"/>
      <c r="AB71" s="25"/>
      <c r="AC71" s="106"/>
    </row>
    <row r="72" spans="1:29">
      <c r="A72" s="106"/>
      <c r="B72" s="106"/>
      <c r="C72" s="106"/>
      <c r="D72" s="106"/>
      <c r="E72" s="106"/>
      <c r="F72" s="106"/>
      <c r="G72" s="106"/>
      <c r="H72" s="106"/>
      <c r="I72" s="106"/>
      <c r="J72" s="106"/>
      <c r="K72" s="106"/>
      <c r="L72" s="106"/>
      <c r="M72" s="106"/>
      <c r="N72" s="106"/>
      <c r="O72" s="106"/>
      <c r="P72" s="147"/>
      <c r="Q72" s="106"/>
      <c r="R72" s="106"/>
      <c r="S72" s="106"/>
      <c r="T72" s="106"/>
      <c r="U72" s="106"/>
      <c r="V72" s="106"/>
      <c r="W72" s="106"/>
      <c r="X72" s="106"/>
      <c r="Y72" s="106"/>
      <c r="Z72" s="106"/>
      <c r="AA72" s="147"/>
      <c r="AB72" s="106"/>
      <c r="AC72" s="106"/>
    </row>
    <row r="73" spans="1:29">
      <c r="D73" s="40"/>
      <c r="E73" s="41"/>
      <c r="F73" s="41"/>
      <c r="G73" s="41"/>
      <c r="H73" s="41"/>
      <c r="I73" s="41"/>
      <c r="J73" s="84"/>
      <c r="K73" s="84"/>
      <c r="L73" s="84"/>
      <c r="M73" s="84"/>
      <c r="N73" s="84"/>
      <c r="O73" s="84"/>
      <c r="P73" s="84"/>
      <c r="Q73" s="84"/>
      <c r="R73" s="84"/>
      <c r="S73" s="84"/>
      <c r="T73" s="84"/>
      <c r="U73" s="84"/>
      <c r="V73" s="84"/>
      <c r="W73" s="84"/>
      <c r="X73" s="84"/>
      <c r="Y73" s="84"/>
    </row>
    <row r="74" spans="1:29">
      <c r="D74" s="40" t="s">
        <v>62</v>
      </c>
      <c r="E74" s="40"/>
      <c r="F74" s="40"/>
      <c r="G74" s="40"/>
      <c r="H74" s="40"/>
      <c r="I74" s="40"/>
    </row>
    <row r="75" spans="1:29">
      <c r="D75" s="40" t="s">
        <v>63</v>
      </c>
      <c r="E75" s="40"/>
      <c r="F75" s="40"/>
      <c r="G75" s="40"/>
      <c r="H75" s="40"/>
      <c r="I75" s="40"/>
    </row>
    <row r="76" spans="1:29">
      <c r="D76" s="85"/>
    </row>
    <row r="77" spans="1:29">
      <c r="D77" s="85"/>
    </row>
    <row r="78" spans="1:29">
      <c r="D78" s="85"/>
    </row>
    <row r="79" spans="1:29">
      <c r="D79" s="85"/>
    </row>
    <row r="80" spans="1:29">
      <c r="D80" s="85"/>
    </row>
    <row r="81" spans="4:25">
      <c r="D81" s="85"/>
    </row>
    <row r="88" spans="4:25">
      <c r="J88" s="86"/>
      <c r="K88" s="86"/>
      <c r="L88" s="86"/>
      <c r="M88" s="86"/>
      <c r="N88" s="86"/>
      <c r="O88" s="86"/>
      <c r="P88" s="86"/>
      <c r="Q88" s="86"/>
      <c r="R88" s="86"/>
      <c r="S88" s="86"/>
      <c r="T88" s="86"/>
      <c r="U88" s="86"/>
      <c r="V88" s="86"/>
      <c r="W88" s="86"/>
      <c r="X88" s="86"/>
      <c r="Y88" s="86"/>
    </row>
  </sheetData>
  <sheetProtection selectLockedCells="1"/>
  <mergeCells count="26">
    <mergeCell ref="B5:F5"/>
    <mergeCell ref="C68:D68"/>
    <mergeCell ref="B15:D15"/>
    <mergeCell ref="E12:Q12"/>
    <mergeCell ref="B1:AB1"/>
    <mergeCell ref="B2:AB2"/>
    <mergeCell ref="B3:AB3"/>
    <mergeCell ref="B4:AB4"/>
    <mergeCell ref="AB13:AB14"/>
    <mergeCell ref="V12:AB12"/>
    <mergeCell ref="C6:AB6"/>
    <mergeCell ref="C7:AB7"/>
    <mergeCell ref="C8:AB8"/>
    <mergeCell ref="C9:AB9"/>
    <mergeCell ref="C10:AB10"/>
    <mergeCell ref="C11:AB11"/>
    <mergeCell ref="S12:T12"/>
    <mergeCell ref="S13:S14"/>
    <mergeCell ref="T13:T14"/>
    <mergeCell ref="K13:L13"/>
    <mergeCell ref="C70:D70"/>
    <mergeCell ref="C16:D16"/>
    <mergeCell ref="N13:O13"/>
    <mergeCell ref="Q13:Q14"/>
    <mergeCell ref="E13:F13"/>
    <mergeCell ref="H13:I13"/>
  </mergeCells>
  <phoneticPr fontId="0" type="noConversion"/>
  <conditionalFormatting sqref="E68">
    <cfRule type="cellIs" dxfId="74" priority="42" operator="notEqual">
      <formula>$E$15</formula>
    </cfRule>
  </conditionalFormatting>
  <conditionalFormatting sqref="F68">
    <cfRule type="cellIs" dxfId="73" priority="41" operator="notEqual">
      <formula>$F$15</formula>
    </cfRule>
  </conditionalFormatting>
  <conditionalFormatting sqref="H68">
    <cfRule type="cellIs" dxfId="72" priority="40" operator="notEqual">
      <formula>$H$15</formula>
    </cfRule>
  </conditionalFormatting>
  <conditionalFormatting sqref="I68">
    <cfRule type="cellIs" dxfId="71" priority="39" operator="notEqual">
      <formula>$I$15</formula>
    </cfRule>
  </conditionalFormatting>
  <conditionalFormatting sqref="K68">
    <cfRule type="cellIs" dxfId="70" priority="26" operator="notEqual">
      <formula>$E$15</formula>
    </cfRule>
  </conditionalFormatting>
  <conditionalFormatting sqref="L68">
    <cfRule type="cellIs" dxfId="69" priority="25" operator="notEqual">
      <formula>$F$15</formula>
    </cfRule>
  </conditionalFormatting>
  <conditionalFormatting sqref="N68">
    <cfRule type="cellIs" dxfId="68" priority="24" operator="notEqual">
      <formula>$H$15</formula>
    </cfRule>
  </conditionalFormatting>
  <conditionalFormatting sqref="O68:P68">
    <cfRule type="cellIs" dxfId="67" priority="23" operator="notEqual">
      <formula>$I$15</formula>
    </cfRule>
  </conditionalFormatting>
  <conditionalFormatting sqref="V68">
    <cfRule type="cellIs" dxfId="66" priority="14" operator="notEqual">
      <formula>$E$15</formula>
    </cfRule>
  </conditionalFormatting>
  <conditionalFormatting sqref="W68">
    <cfRule type="cellIs" dxfId="65" priority="12" operator="notEqual">
      <formula>$H$15</formula>
    </cfRule>
  </conditionalFormatting>
  <conditionalFormatting sqref="Y68">
    <cfRule type="cellIs" dxfId="64" priority="10" operator="notEqual">
      <formula>$E$15</formula>
    </cfRule>
  </conditionalFormatting>
  <conditionalFormatting sqref="Z68">
    <cfRule type="cellIs" dxfId="63" priority="8" operator="notEqual">
      <formula>$H$15</formula>
    </cfRule>
  </conditionalFormatting>
  <conditionalFormatting sqref="Q68">
    <cfRule type="cellIs" dxfId="62" priority="6" operator="notEqual">
      <formula>$H$15</formula>
    </cfRule>
  </conditionalFormatting>
  <conditionalFormatting sqref="AA68">
    <cfRule type="cellIs" dxfId="61" priority="4" operator="notEqual">
      <formula>$I$15</formula>
    </cfRule>
  </conditionalFormatting>
  <conditionalFormatting sqref="AB68">
    <cfRule type="cellIs" dxfId="60" priority="3" operator="notEqual">
      <formula>$H$15</formula>
    </cfRule>
  </conditionalFormatting>
  <conditionalFormatting sqref="S68">
    <cfRule type="cellIs" dxfId="59" priority="2" operator="notEqual">
      <formula>$H$15</formula>
    </cfRule>
  </conditionalFormatting>
  <conditionalFormatting sqref="T68">
    <cfRule type="cellIs" dxfId="58" priority="1" operator="notEqual">
      <formula>$I$15</formula>
    </cfRule>
  </conditionalFormatting>
  <printOptions horizontalCentered="1" verticalCentered="1"/>
  <pageMargins left="0.75" right="0.75" top="0.75" bottom="0.75" header="0.5" footer="0.5"/>
  <pageSetup scale="34" fitToHeight="2" orientation="portrait" r:id="rId1"/>
  <headerFooter alignWithMargins="0">
    <oddFooter>&amp;LNADP 2021 Enrollment Survey
Due May 2, 2022&amp;CPage &amp;P&amp;RQuestions? Contact Jerry Berggren
 jberggren@nadp.org (972) 458-6998 x113</oddFooter>
  </headerFooter>
  <rowBreaks count="1" manualBreakCount="1">
    <brk id="43" max="12"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D88"/>
  <sheetViews>
    <sheetView topLeftCell="E10" workbookViewId="0">
      <selection activeCell="E12" sqref="E12:Q12"/>
    </sheetView>
  </sheetViews>
  <sheetFormatPr defaultColWidth="9.140625" defaultRowHeight="12.75"/>
  <cols>
    <col min="1" max="2" width="2.7109375" style="76" customWidth="1"/>
    <col min="3" max="3" width="23" style="76" customWidth="1"/>
    <col min="4" max="4" width="3.7109375" style="76" customWidth="1"/>
    <col min="5" max="6" width="18.7109375" style="76" customWidth="1"/>
    <col min="7" max="7" width="2.7109375" style="76" customWidth="1"/>
    <col min="8" max="9" width="18.7109375" style="76" customWidth="1"/>
    <col min="10" max="10" width="2.7109375" style="76" customWidth="1"/>
    <col min="11" max="12" width="18.7109375" style="76" customWidth="1"/>
    <col min="13" max="13" width="2.7109375" style="76" customWidth="1"/>
    <col min="14" max="15" width="18.7109375" style="76" customWidth="1"/>
    <col min="16" max="16" width="2.7109375" style="76" customWidth="1"/>
    <col min="17" max="17" width="18.7109375" style="76" customWidth="1"/>
    <col min="18" max="18" width="2.7109375" style="76" customWidth="1"/>
    <col min="19" max="20" width="17.7109375" style="76" customWidth="1"/>
    <col min="21" max="21" width="2.7109375" style="76" customWidth="1"/>
    <col min="22" max="23" width="18.7109375" style="76" customWidth="1"/>
    <col min="24" max="24" width="2.7109375" style="76" customWidth="1"/>
    <col min="25" max="26" width="18.7109375" style="76" customWidth="1"/>
    <col min="27" max="27" width="2.7109375" style="76" customWidth="1"/>
    <col min="28" max="28" width="18.7109375" style="76" customWidth="1"/>
    <col min="29" max="29" width="2.7109375" style="76" customWidth="1"/>
    <col min="30" max="16384" width="9.140625" style="76"/>
  </cols>
  <sheetData>
    <row r="1" spans="1:30" ht="18">
      <c r="A1" s="10"/>
      <c r="B1" s="289" t="s">
        <v>290</v>
      </c>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36"/>
    </row>
    <row r="2" spans="1:30" ht="15.75">
      <c r="A2" s="10"/>
      <c r="B2" s="302" t="s">
        <v>182</v>
      </c>
      <c r="C2" s="302"/>
      <c r="D2" s="302"/>
      <c r="E2" s="302"/>
      <c r="F2" s="302"/>
      <c r="G2" s="302"/>
      <c r="H2" s="302"/>
      <c r="I2" s="302"/>
      <c r="J2" s="302"/>
      <c r="K2" s="302"/>
      <c r="L2" s="302"/>
      <c r="M2" s="302"/>
      <c r="N2" s="302"/>
      <c r="O2" s="302"/>
      <c r="P2" s="302"/>
      <c r="Q2" s="302"/>
      <c r="R2" s="302"/>
      <c r="S2" s="302"/>
      <c r="T2" s="302"/>
      <c r="U2" s="302"/>
      <c r="V2" s="302"/>
      <c r="W2" s="302"/>
      <c r="X2" s="302"/>
      <c r="Y2" s="302"/>
      <c r="Z2" s="302"/>
      <c r="AA2" s="302"/>
      <c r="AB2" s="302"/>
      <c r="AC2" s="236"/>
    </row>
    <row r="3" spans="1:30" ht="15.75">
      <c r="A3" s="10"/>
      <c r="B3" s="302" t="s">
        <v>238</v>
      </c>
      <c r="C3" s="302"/>
      <c r="D3" s="302"/>
      <c r="E3" s="302"/>
      <c r="F3" s="302"/>
      <c r="G3" s="302"/>
      <c r="H3" s="302"/>
      <c r="I3" s="302"/>
      <c r="J3" s="302"/>
      <c r="K3" s="302"/>
      <c r="L3" s="302"/>
      <c r="M3" s="302"/>
      <c r="N3" s="302"/>
      <c r="O3" s="302"/>
      <c r="P3" s="302"/>
      <c r="Q3" s="302"/>
      <c r="R3" s="302"/>
      <c r="S3" s="302"/>
      <c r="T3" s="302"/>
      <c r="U3" s="302"/>
      <c r="V3" s="302"/>
      <c r="W3" s="302"/>
      <c r="X3" s="302"/>
      <c r="Y3" s="302"/>
      <c r="Z3" s="302"/>
      <c r="AA3" s="302"/>
      <c r="AB3" s="302"/>
      <c r="AC3" s="236"/>
    </row>
    <row r="4" spans="1:30" ht="15.75">
      <c r="A4" s="10"/>
      <c r="B4" s="302" t="s">
        <v>39</v>
      </c>
      <c r="C4" s="302"/>
      <c r="D4" s="302"/>
      <c r="E4" s="302"/>
      <c r="F4" s="302"/>
      <c r="G4" s="302"/>
      <c r="H4" s="302"/>
      <c r="I4" s="302"/>
      <c r="J4" s="302"/>
      <c r="K4" s="302"/>
      <c r="L4" s="302"/>
      <c r="M4" s="302"/>
      <c r="N4" s="302"/>
      <c r="O4" s="302"/>
      <c r="P4" s="302"/>
      <c r="Q4" s="302"/>
      <c r="R4" s="302"/>
      <c r="S4" s="302"/>
      <c r="T4" s="302"/>
      <c r="U4" s="302"/>
      <c r="V4" s="302"/>
      <c r="W4" s="302"/>
      <c r="X4" s="302"/>
      <c r="Y4" s="302"/>
      <c r="Z4" s="302"/>
      <c r="AA4" s="302"/>
      <c r="AB4" s="302"/>
      <c r="AC4" s="236"/>
    </row>
    <row r="5" spans="1:30" s="39" customFormat="1" ht="15.75">
      <c r="A5" s="10"/>
      <c r="B5" s="290"/>
      <c r="C5" s="290"/>
      <c r="D5" s="290"/>
      <c r="E5" s="290"/>
      <c r="F5" s="290"/>
      <c r="G5" s="194"/>
      <c r="H5" s="194"/>
      <c r="I5" s="194"/>
      <c r="J5" s="10"/>
      <c r="K5" s="10"/>
      <c r="L5" s="10"/>
      <c r="M5" s="10"/>
      <c r="N5" s="10"/>
      <c r="O5" s="208"/>
      <c r="P5" s="208"/>
      <c r="Q5" s="208"/>
      <c r="R5" s="10"/>
      <c r="S5" s="10"/>
      <c r="T5" s="10"/>
      <c r="U5" s="208"/>
      <c r="V5" s="208"/>
      <c r="W5" s="208"/>
      <c r="X5" s="208"/>
      <c r="Y5" s="208"/>
      <c r="Z5" s="208"/>
      <c r="AA5" s="208"/>
      <c r="AB5" s="208"/>
      <c r="AC5" s="208"/>
    </row>
    <row r="6" spans="1:30" s="39" customFormat="1" ht="39" customHeight="1">
      <c r="A6" s="10"/>
      <c r="B6" s="235"/>
      <c r="C6" s="235"/>
      <c r="D6" s="273" t="s">
        <v>27</v>
      </c>
      <c r="E6" s="303" t="s">
        <v>264</v>
      </c>
      <c r="F6" s="303"/>
      <c r="G6" s="303"/>
      <c r="H6" s="303"/>
      <c r="I6" s="303"/>
      <c r="J6" s="303"/>
      <c r="K6" s="303"/>
      <c r="L6" s="303"/>
      <c r="M6" s="303"/>
      <c r="N6" s="303"/>
      <c r="O6" s="303"/>
      <c r="P6" s="303"/>
      <c r="Q6" s="303"/>
      <c r="R6" s="303"/>
      <c r="S6" s="303"/>
      <c r="T6" s="303"/>
      <c r="U6" s="303"/>
      <c r="V6" s="303"/>
      <c r="W6" s="303"/>
      <c r="X6" s="303"/>
      <c r="Y6" s="303"/>
      <c r="Z6" s="303"/>
      <c r="AA6" s="303"/>
      <c r="AB6" s="344"/>
      <c r="AC6" s="208"/>
    </row>
    <row r="7" spans="1:30" s="39" customFormat="1" ht="59.25" customHeight="1">
      <c r="A7" s="10"/>
      <c r="B7" s="235"/>
      <c r="C7" s="235"/>
      <c r="D7" s="274" t="s">
        <v>28</v>
      </c>
      <c r="E7" s="345" t="s">
        <v>184</v>
      </c>
      <c r="F7" s="345"/>
      <c r="G7" s="345"/>
      <c r="H7" s="345"/>
      <c r="I7" s="345"/>
      <c r="J7" s="345"/>
      <c r="K7" s="345"/>
      <c r="L7" s="345"/>
      <c r="M7" s="345"/>
      <c r="N7" s="345"/>
      <c r="O7" s="345"/>
      <c r="P7" s="345"/>
      <c r="Q7" s="345"/>
      <c r="R7" s="345"/>
      <c r="S7" s="345"/>
      <c r="T7" s="345"/>
      <c r="U7" s="345"/>
      <c r="V7" s="345"/>
      <c r="W7" s="345"/>
      <c r="X7" s="345"/>
      <c r="Y7" s="345"/>
      <c r="Z7" s="345"/>
      <c r="AA7" s="345"/>
      <c r="AB7" s="310"/>
      <c r="AC7" s="208"/>
    </row>
    <row r="8" spans="1:30" s="39" customFormat="1" ht="31.5" customHeight="1">
      <c r="A8" s="10"/>
      <c r="B8" s="235"/>
      <c r="C8" s="235"/>
      <c r="D8" s="275" t="s">
        <v>29</v>
      </c>
      <c r="E8" s="345" t="s">
        <v>296</v>
      </c>
      <c r="F8" s="345"/>
      <c r="G8" s="345"/>
      <c r="H8" s="345"/>
      <c r="I8" s="345"/>
      <c r="J8" s="345"/>
      <c r="K8" s="345"/>
      <c r="L8" s="345"/>
      <c r="M8" s="345"/>
      <c r="N8" s="345"/>
      <c r="O8" s="345"/>
      <c r="P8" s="345"/>
      <c r="Q8" s="345"/>
      <c r="R8" s="345"/>
      <c r="S8" s="345"/>
      <c r="T8" s="345"/>
      <c r="U8" s="345"/>
      <c r="V8" s="345"/>
      <c r="W8" s="345"/>
      <c r="X8" s="345"/>
      <c r="Y8" s="345"/>
      <c r="Z8" s="345"/>
      <c r="AA8" s="345"/>
      <c r="AB8" s="345"/>
      <c r="AC8" s="345"/>
      <c r="AD8" s="310"/>
    </row>
    <row r="9" spans="1:30" s="39" customFormat="1" ht="33.75" customHeight="1">
      <c r="A9" s="10"/>
      <c r="B9" s="235"/>
      <c r="C9" s="235"/>
      <c r="D9" s="275" t="s">
        <v>40</v>
      </c>
      <c r="E9" s="345" t="s">
        <v>288</v>
      </c>
      <c r="F9" s="345"/>
      <c r="G9" s="345"/>
      <c r="H9" s="345"/>
      <c r="I9" s="345"/>
      <c r="J9" s="345"/>
      <c r="K9" s="345"/>
      <c r="L9" s="345"/>
      <c r="M9" s="345"/>
      <c r="N9" s="345"/>
      <c r="O9" s="345"/>
      <c r="P9" s="345"/>
      <c r="Q9" s="345"/>
      <c r="R9" s="345"/>
      <c r="S9" s="345"/>
      <c r="T9" s="345"/>
      <c r="U9" s="345"/>
      <c r="V9" s="345"/>
      <c r="W9" s="345"/>
      <c r="X9" s="345"/>
      <c r="Y9" s="345"/>
      <c r="Z9" s="345"/>
      <c r="AA9" s="345"/>
      <c r="AB9" s="345"/>
      <c r="AC9" s="345"/>
      <c r="AD9" s="310"/>
    </row>
    <row r="10" spans="1:30" s="39" customFormat="1" ht="30" customHeight="1">
      <c r="A10" s="10"/>
      <c r="B10" s="235"/>
      <c r="C10" s="235"/>
      <c r="D10" s="275" t="s">
        <v>49</v>
      </c>
      <c r="E10" s="345" t="s">
        <v>265</v>
      </c>
      <c r="F10" s="345"/>
      <c r="G10" s="345"/>
      <c r="H10" s="345"/>
      <c r="I10" s="345"/>
      <c r="J10" s="345"/>
      <c r="K10" s="345"/>
      <c r="L10" s="345"/>
      <c r="M10" s="345"/>
      <c r="N10" s="345"/>
      <c r="O10" s="345"/>
      <c r="P10" s="345"/>
      <c r="Q10" s="345"/>
      <c r="R10" s="345"/>
      <c r="S10" s="345"/>
      <c r="T10" s="345"/>
      <c r="U10" s="345"/>
      <c r="V10" s="345"/>
      <c r="W10" s="345"/>
      <c r="X10" s="345"/>
      <c r="Y10" s="345"/>
      <c r="Z10" s="345"/>
      <c r="AA10" s="345"/>
      <c r="AB10" s="310"/>
      <c r="AC10" s="215"/>
    </row>
    <row r="11" spans="1:30" s="39" customFormat="1" ht="22.5" customHeight="1" thickBot="1">
      <c r="A11" s="10"/>
      <c r="B11" s="235"/>
      <c r="C11" s="235"/>
      <c r="D11" s="276" t="s">
        <v>50</v>
      </c>
      <c r="E11" s="299" t="s">
        <v>207</v>
      </c>
      <c r="F11" s="299"/>
      <c r="G11" s="299"/>
      <c r="H11" s="299"/>
      <c r="I11" s="299"/>
      <c r="J11" s="299"/>
      <c r="K11" s="299"/>
      <c r="L11" s="299"/>
      <c r="M11" s="299"/>
      <c r="N11" s="299"/>
      <c r="O11" s="299"/>
      <c r="P11" s="299"/>
      <c r="Q11" s="299"/>
      <c r="R11" s="299"/>
      <c r="S11" s="299"/>
      <c r="T11" s="299"/>
      <c r="U11" s="299"/>
      <c r="V11" s="299"/>
      <c r="W11" s="299"/>
      <c r="X11" s="299"/>
      <c r="Y11" s="299"/>
      <c r="Z11" s="299"/>
      <c r="AA11" s="299"/>
      <c r="AB11" s="319"/>
      <c r="AC11" s="215"/>
    </row>
    <row r="12" spans="1:30" s="39" customFormat="1" ht="57.75" customHeight="1" thickBot="1">
      <c r="A12" s="10"/>
      <c r="B12" s="233"/>
      <c r="C12" s="234"/>
      <c r="D12" s="234"/>
      <c r="E12" s="326" t="s">
        <v>291</v>
      </c>
      <c r="F12" s="342"/>
      <c r="G12" s="342"/>
      <c r="H12" s="342"/>
      <c r="I12" s="342"/>
      <c r="J12" s="342"/>
      <c r="K12" s="342"/>
      <c r="L12" s="342"/>
      <c r="M12" s="342"/>
      <c r="N12" s="342"/>
      <c r="O12" s="342"/>
      <c r="P12" s="342"/>
      <c r="Q12" s="327"/>
      <c r="R12" s="216"/>
      <c r="S12" s="326" t="s">
        <v>292</v>
      </c>
      <c r="T12" s="327"/>
      <c r="U12" s="216"/>
      <c r="V12" s="350" t="s">
        <v>236</v>
      </c>
      <c r="W12" s="351"/>
      <c r="X12" s="351"/>
      <c r="Y12" s="351"/>
      <c r="Z12" s="351"/>
      <c r="AA12" s="351"/>
      <c r="AB12" s="352"/>
      <c r="AC12" s="216"/>
    </row>
    <row r="13" spans="1:30" s="39" customFormat="1" ht="25.5" customHeight="1">
      <c r="A13" s="10"/>
      <c r="B13" s="10"/>
      <c r="C13" s="10"/>
      <c r="D13" s="10"/>
      <c r="E13" s="332" t="s">
        <v>234</v>
      </c>
      <c r="F13" s="333"/>
      <c r="G13" s="10"/>
      <c r="H13" s="332" t="s">
        <v>235</v>
      </c>
      <c r="I13" s="333"/>
      <c r="J13" s="10"/>
      <c r="K13" s="332" t="s">
        <v>258</v>
      </c>
      <c r="L13" s="333"/>
      <c r="M13" s="10"/>
      <c r="N13" s="332" t="s">
        <v>259</v>
      </c>
      <c r="O13" s="333"/>
      <c r="P13" s="217"/>
      <c r="Q13" s="346" t="s">
        <v>237</v>
      </c>
      <c r="R13" s="10"/>
      <c r="S13" s="328" t="s">
        <v>293</v>
      </c>
      <c r="T13" s="330" t="s">
        <v>228</v>
      </c>
      <c r="U13" s="10"/>
      <c r="V13" s="228" t="s">
        <v>234</v>
      </c>
      <c r="W13" s="229" t="s">
        <v>235</v>
      </c>
      <c r="X13" s="10"/>
      <c r="Y13" s="230" t="s">
        <v>258</v>
      </c>
      <c r="Z13" s="226" t="s">
        <v>259</v>
      </c>
      <c r="AA13" s="217"/>
      <c r="AB13" s="353" t="s">
        <v>237</v>
      </c>
      <c r="AC13" s="10"/>
    </row>
    <row r="14" spans="1:30" ht="38.25" customHeight="1" thickBot="1">
      <c r="A14" s="10"/>
      <c r="B14" s="10"/>
      <c r="C14" s="10"/>
      <c r="D14" s="10"/>
      <c r="E14" s="163" t="s">
        <v>195</v>
      </c>
      <c r="F14" s="164" t="s">
        <v>194</v>
      </c>
      <c r="G14" s="47"/>
      <c r="H14" s="163" t="s">
        <v>195</v>
      </c>
      <c r="I14" s="164" t="s">
        <v>194</v>
      </c>
      <c r="J14" s="47"/>
      <c r="K14" s="163" t="s">
        <v>195</v>
      </c>
      <c r="L14" s="164" t="s">
        <v>194</v>
      </c>
      <c r="M14" s="47"/>
      <c r="N14" s="163" t="s">
        <v>195</v>
      </c>
      <c r="O14" s="164" t="s">
        <v>194</v>
      </c>
      <c r="P14" s="218"/>
      <c r="Q14" s="347"/>
      <c r="R14" s="47"/>
      <c r="S14" s="329"/>
      <c r="T14" s="331"/>
      <c r="U14" s="47"/>
      <c r="V14" s="163" t="s">
        <v>195</v>
      </c>
      <c r="W14" s="227" t="s">
        <v>195</v>
      </c>
      <c r="X14" s="47"/>
      <c r="Y14" s="163" t="s">
        <v>195</v>
      </c>
      <c r="Z14" s="227" t="s">
        <v>195</v>
      </c>
      <c r="AA14" s="218"/>
      <c r="AB14" s="347"/>
      <c r="AC14" s="47"/>
    </row>
    <row r="15" spans="1:30" ht="38.25" customHeight="1">
      <c r="A15" s="10"/>
      <c r="B15" s="340" t="s">
        <v>196</v>
      </c>
      <c r="C15" s="340"/>
      <c r="D15" s="341"/>
      <c r="E15" s="165">
        <f>'National Enrollment'!H23</f>
        <v>0</v>
      </c>
      <c r="F15" s="271">
        <f>'National Enrollment'!H23</f>
        <v>0</v>
      </c>
      <c r="G15" s="47"/>
      <c r="H15" s="165">
        <f>'National Enrollment'!H21</f>
        <v>0</v>
      </c>
      <c r="I15" s="271">
        <f>'National Enrollment'!H21</f>
        <v>0</v>
      </c>
      <c r="J15" s="47"/>
      <c r="K15" s="165">
        <f>'National Enrollment'!I23</f>
        <v>0</v>
      </c>
      <c r="L15" s="271">
        <f>'National Enrollment'!I23</f>
        <v>0</v>
      </c>
      <c r="M15" s="47"/>
      <c r="N15" s="165">
        <f>'National Enrollment'!I21</f>
        <v>0</v>
      </c>
      <c r="O15" s="271">
        <f>'National Enrollment'!I21</f>
        <v>0</v>
      </c>
      <c r="P15" s="221"/>
      <c r="Q15" s="225">
        <f>'National Enrollment'!L21</f>
        <v>0</v>
      </c>
      <c r="R15" s="47"/>
      <c r="S15" s="165">
        <f>'National Enrollment'!N21+'National Enrollment'!N23</f>
        <v>0</v>
      </c>
      <c r="T15" s="271">
        <f>'National Enrollment'!O21</f>
        <v>0</v>
      </c>
      <c r="U15" s="47"/>
      <c r="V15" s="165">
        <f>'National Enrollment'!U23</f>
        <v>0</v>
      </c>
      <c r="W15" s="166">
        <f>'National Enrollment'!U21</f>
        <v>0</v>
      </c>
      <c r="X15" s="47"/>
      <c r="Y15" s="165">
        <f>'National Enrollment'!V21</f>
        <v>0</v>
      </c>
      <c r="Z15" s="166">
        <f>'National Enrollment'!V21</f>
        <v>0</v>
      </c>
      <c r="AA15" s="221"/>
      <c r="AB15" s="225">
        <f>'National Enrollment'!Y21</f>
        <v>0</v>
      </c>
      <c r="AC15" s="47"/>
    </row>
    <row r="16" spans="1:30" s="82" customFormat="1" ht="26.25" customHeight="1">
      <c r="A16" s="167"/>
      <c r="B16" s="168" t="s">
        <v>49</v>
      </c>
      <c r="C16" s="335" t="s">
        <v>222</v>
      </c>
      <c r="D16" s="335"/>
      <c r="E16" s="169"/>
      <c r="F16" s="170"/>
      <c r="G16" s="106"/>
      <c r="H16" s="169"/>
      <c r="I16" s="171"/>
      <c r="J16" s="106"/>
      <c r="K16" s="169"/>
      <c r="L16" s="170"/>
      <c r="M16" s="106"/>
      <c r="N16" s="169"/>
      <c r="O16" s="171"/>
      <c r="P16" s="219"/>
      <c r="Q16" s="220"/>
      <c r="R16" s="283"/>
      <c r="S16" s="279"/>
      <c r="T16" s="279"/>
      <c r="U16" s="106"/>
      <c r="V16" s="169"/>
      <c r="W16" s="220"/>
      <c r="X16" s="106"/>
      <c r="Y16" s="169"/>
      <c r="Z16" s="220"/>
      <c r="AA16" s="219"/>
      <c r="AB16" s="220"/>
      <c r="AC16" s="106"/>
    </row>
    <row r="17" spans="1:29" ht="15" customHeight="1">
      <c r="A17" s="106"/>
      <c r="B17" s="106"/>
      <c r="C17" s="110" t="s">
        <v>98</v>
      </c>
      <c r="D17" s="111" t="s">
        <v>99</v>
      </c>
      <c r="E17" s="26"/>
      <c r="F17" s="14"/>
      <c r="G17" s="106"/>
      <c r="H17" s="26"/>
      <c r="I17" s="14"/>
      <c r="J17" s="106"/>
      <c r="K17" s="26"/>
      <c r="L17" s="14"/>
      <c r="M17" s="106"/>
      <c r="N17" s="26"/>
      <c r="O17" s="14"/>
      <c r="P17" s="222"/>
      <c r="Q17" s="22"/>
      <c r="R17" s="106"/>
      <c r="S17" s="280"/>
      <c r="T17" s="281"/>
      <c r="U17" s="106"/>
      <c r="V17" s="26"/>
      <c r="W17" s="22"/>
      <c r="X17" s="106"/>
      <c r="Y17" s="26"/>
      <c r="Z17" s="22"/>
      <c r="AA17" s="222"/>
      <c r="AB17" s="22"/>
      <c r="AC17" s="106"/>
    </row>
    <row r="18" spans="1:29" ht="12.75" customHeight="1">
      <c r="A18" s="106"/>
      <c r="B18" s="106"/>
      <c r="C18" s="112" t="s">
        <v>95</v>
      </c>
      <c r="D18" s="111" t="s">
        <v>96</v>
      </c>
      <c r="E18" s="26"/>
      <c r="F18" s="14"/>
      <c r="G18" s="106"/>
      <c r="H18" s="26"/>
      <c r="I18" s="14"/>
      <c r="J18" s="106"/>
      <c r="K18" s="26"/>
      <c r="L18" s="14"/>
      <c r="M18" s="106"/>
      <c r="N18" s="26"/>
      <c r="O18" s="14"/>
      <c r="P18" s="222"/>
      <c r="Q18" s="22"/>
      <c r="R18" s="106"/>
      <c r="S18" s="26"/>
      <c r="T18" s="14"/>
      <c r="U18" s="106"/>
      <c r="V18" s="26"/>
      <c r="W18" s="22"/>
      <c r="X18" s="106"/>
      <c r="Y18" s="26"/>
      <c r="Z18" s="22"/>
      <c r="AA18" s="222"/>
      <c r="AB18" s="22"/>
      <c r="AC18" s="106"/>
    </row>
    <row r="19" spans="1:29">
      <c r="A19" s="106"/>
      <c r="B19" s="106"/>
      <c r="C19" s="110" t="s">
        <v>104</v>
      </c>
      <c r="D19" s="111" t="s">
        <v>105</v>
      </c>
      <c r="E19" s="26"/>
      <c r="F19" s="14"/>
      <c r="G19" s="106"/>
      <c r="H19" s="26"/>
      <c r="I19" s="14"/>
      <c r="J19" s="106"/>
      <c r="K19" s="26"/>
      <c r="L19" s="14"/>
      <c r="M19" s="106"/>
      <c r="N19" s="26"/>
      <c r="O19" s="14"/>
      <c r="P19" s="222"/>
      <c r="Q19" s="22"/>
      <c r="R19" s="106"/>
      <c r="S19" s="26"/>
      <c r="T19" s="14"/>
      <c r="U19" s="106"/>
      <c r="V19" s="26"/>
      <c r="W19" s="22"/>
      <c r="X19" s="106"/>
      <c r="Y19" s="26"/>
      <c r="Z19" s="22"/>
      <c r="AA19" s="222"/>
      <c r="AB19" s="22"/>
      <c r="AC19" s="106"/>
    </row>
    <row r="20" spans="1:29">
      <c r="A20" s="106"/>
      <c r="B20" s="106"/>
      <c r="C20" s="112" t="s">
        <v>101</v>
      </c>
      <c r="D20" s="111" t="s">
        <v>102</v>
      </c>
      <c r="E20" s="26"/>
      <c r="F20" s="14"/>
      <c r="G20" s="106"/>
      <c r="H20" s="26"/>
      <c r="I20" s="14"/>
      <c r="J20" s="106"/>
      <c r="K20" s="26"/>
      <c r="L20" s="14"/>
      <c r="M20" s="106"/>
      <c r="N20" s="26"/>
      <c r="O20" s="14"/>
      <c r="P20" s="222"/>
      <c r="Q20" s="22"/>
      <c r="R20" s="106"/>
      <c r="S20" s="26"/>
      <c r="T20" s="14"/>
      <c r="U20" s="106"/>
      <c r="V20" s="26"/>
      <c r="W20" s="22"/>
      <c r="X20" s="106"/>
      <c r="Y20" s="26"/>
      <c r="Z20" s="22"/>
      <c r="AA20" s="222"/>
      <c r="AB20" s="22"/>
      <c r="AC20" s="106"/>
    </row>
    <row r="21" spans="1:29">
      <c r="A21" s="106"/>
      <c r="B21" s="106"/>
      <c r="C21" s="112" t="s">
        <v>107</v>
      </c>
      <c r="D21" s="111" t="s">
        <v>108</v>
      </c>
      <c r="E21" s="26"/>
      <c r="F21" s="14"/>
      <c r="G21" s="106"/>
      <c r="H21" s="26"/>
      <c r="I21" s="14"/>
      <c r="J21" s="106"/>
      <c r="K21" s="26"/>
      <c r="L21" s="14"/>
      <c r="M21" s="106"/>
      <c r="N21" s="26"/>
      <c r="O21" s="14"/>
      <c r="P21" s="222"/>
      <c r="Q21" s="22"/>
      <c r="R21" s="106"/>
      <c r="S21" s="26"/>
      <c r="T21" s="14"/>
      <c r="U21" s="106"/>
      <c r="V21" s="26"/>
      <c r="W21" s="22"/>
      <c r="X21" s="106"/>
      <c r="Y21" s="26"/>
      <c r="Z21" s="22"/>
      <c r="AA21" s="222"/>
      <c r="AB21" s="22"/>
      <c r="AC21" s="106"/>
    </row>
    <row r="22" spans="1:29">
      <c r="A22" s="106"/>
      <c r="B22" s="106"/>
      <c r="C22" s="110" t="s">
        <v>110</v>
      </c>
      <c r="D22" s="111" t="s">
        <v>111</v>
      </c>
      <c r="E22" s="26"/>
      <c r="F22" s="14"/>
      <c r="G22" s="106"/>
      <c r="H22" s="26"/>
      <c r="I22" s="14"/>
      <c r="J22" s="106"/>
      <c r="K22" s="26"/>
      <c r="L22" s="14"/>
      <c r="M22" s="106"/>
      <c r="N22" s="26"/>
      <c r="O22" s="14"/>
      <c r="P22" s="222"/>
      <c r="Q22" s="22"/>
      <c r="R22" s="106"/>
      <c r="S22" s="26"/>
      <c r="T22" s="14"/>
      <c r="U22" s="106"/>
      <c r="V22" s="26"/>
      <c r="W22" s="22"/>
      <c r="X22" s="106"/>
      <c r="Y22" s="26"/>
      <c r="Z22" s="22"/>
      <c r="AA22" s="222"/>
      <c r="AB22" s="22"/>
      <c r="AC22" s="106"/>
    </row>
    <row r="23" spans="1:29">
      <c r="A23" s="106"/>
      <c r="B23" s="106"/>
      <c r="C23" s="112" t="s">
        <v>45</v>
      </c>
      <c r="D23" s="111" t="s">
        <v>113</v>
      </c>
      <c r="E23" s="26"/>
      <c r="F23" s="14"/>
      <c r="G23" s="106"/>
      <c r="H23" s="26"/>
      <c r="I23" s="14"/>
      <c r="J23" s="106"/>
      <c r="K23" s="26"/>
      <c r="L23" s="14"/>
      <c r="M23" s="106"/>
      <c r="N23" s="26"/>
      <c r="O23" s="14"/>
      <c r="P23" s="222"/>
      <c r="Q23" s="22"/>
      <c r="R23" s="106"/>
      <c r="S23" s="26"/>
      <c r="T23" s="14"/>
      <c r="U23" s="106"/>
      <c r="V23" s="26"/>
      <c r="W23" s="22"/>
      <c r="X23" s="106"/>
      <c r="Y23" s="26"/>
      <c r="Z23" s="22"/>
      <c r="AA23" s="222"/>
      <c r="AB23" s="22"/>
      <c r="AC23" s="106"/>
    </row>
    <row r="24" spans="1:29">
      <c r="A24" s="106"/>
      <c r="B24" s="106"/>
      <c r="C24" s="112" t="s">
        <v>170</v>
      </c>
      <c r="D24" s="111" t="s">
        <v>169</v>
      </c>
      <c r="E24" s="26"/>
      <c r="F24" s="14"/>
      <c r="G24" s="106"/>
      <c r="H24" s="26"/>
      <c r="I24" s="14"/>
      <c r="J24" s="106"/>
      <c r="K24" s="26"/>
      <c r="L24" s="14"/>
      <c r="M24" s="106"/>
      <c r="N24" s="26"/>
      <c r="O24" s="14"/>
      <c r="P24" s="222"/>
      <c r="Q24" s="22"/>
      <c r="R24" s="106"/>
      <c r="S24" s="26"/>
      <c r="T24" s="14"/>
      <c r="U24" s="106"/>
      <c r="V24" s="26"/>
      <c r="W24" s="22"/>
      <c r="X24" s="106"/>
      <c r="Y24" s="26"/>
      <c r="Z24" s="22"/>
      <c r="AA24" s="222"/>
      <c r="AB24" s="22"/>
      <c r="AC24" s="106"/>
    </row>
    <row r="25" spans="1:29">
      <c r="A25" s="106"/>
      <c r="B25" s="106"/>
      <c r="C25" s="110" t="s">
        <v>115</v>
      </c>
      <c r="D25" s="111" t="s">
        <v>116</v>
      </c>
      <c r="E25" s="26"/>
      <c r="F25" s="14"/>
      <c r="G25" s="106"/>
      <c r="H25" s="26"/>
      <c r="I25" s="14"/>
      <c r="J25" s="106"/>
      <c r="K25" s="26"/>
      <c r="L25" s="14"/>
      <c r="M25" s="106"/>
      <c r="N25" s="26"/>
      <c r="O25" s="14"/>
      <c r="P25" s="222"/>
      <c r="Q25" s="22"/>
      <c r="R25" s="106"/>
      <c r="S25" s="26"/>
      <c r="T25" s="14"/>
      <c r="U25" s="106"/>
      <c r="V25" s="26"/>
      <c r="W25" s="22"/>
      <c r="X25" s="106"/>
      <c r="Y25" s="26"/>
      <c r="Z25" s="22"/>
      <c r="AA25" s="222"/>
      <c r="AB25" s="22"/>
      <c r="AC25" s="106"/>
    </row>
    <row r="26" spans="1:29">
      <c r="A26" s="106"/>
      <c r="B26" s="106"/>
      <c r="C26" s="112" t="s">
        <v>118</v>
      </c>
      <c r="D26" s="111" t="s">
        <v>119</v>
      </c>
      <c r="E26" s="26"/>
      <c r="F26" s="14"/>
      <c r="G26" s="106"/>
      <c r="H26" s="26"/>
      <c r="I26" s="14"/>
      <c r="J26" s="106"/>
      <c r="K26" s="26"/>
      <c r="L26" s="14"/>
      <c r="M26" s="106"/>
      <c r="N26" s="26"/>
      <c r="O26" s="14"/>
      <c r="P26" s="222"/>
      <c r="Q26" s="22"/>
      <c r="R26" s="106"/>
      <c r="S26" s="26"/>
      <c r="T26" s="14"/>
      <c r="U26" s="106"/>
      <c r="V26" s="26"/>
      <c r="W26" s="22"/>
      <c r="X26" s="106"/>
      <c r="Y26" s="26"/>
      <c r="Z26" s="22"/>
      <c r="AA26" s="222"/>
      <c r="AB26" s="22"/>
      <c r="AC26" s="106"/>
    </row>
    <row r="27" spans="1:29">
      <c r="A27" s="106"/>
      <c r="B27" s="106"/>
      <c r="C27" s="110" t="s">
        <v>121</v>
      </c>
      <c r="D27" s="111" t="s">
        <v>122</v>
      </c>
      <c r="E27" s="26"/>
      <c r="F27" s="14"/>
      <c r="G27" s="106"/>
      <c r="H27" s="26"/>
      <c r="I27" s="14"/>
      <c r="J27" s="106"/>
      <c r="K27" s="26"/>
      <c r="L27" s="14"/>
      <c r="M27" s="106"/>
      <c r="N27" s="26"/>
      <c r="O27" s="14"/>
      <c r="P27" s="222"/>
      <c r="Q27" s="22"/>
      <c r="R27" s="106"/>
      <c r="S27" s="26"/>
      <c r="T27" s="14"/>
      <c r="U27" s="106"/>
      <c r="V27" s="26"/>
      <c r="W27" s="22"/>
      <c r="X27" s="106"/>
      <c r="Y27" s="26"/>
      <c r="Z27" s="22"/>
      <c r="AA27" s="222"/>
      <c r="AB27" s="22"/>
      <c r="AC27" s="106"/>
    </row>
    <row r="28" spans="1:29">
      <c r="A28" s="106"/>
      <c r="B28" s="106"/>
      <c r="C28" s="112" t="s">
        <v>124</v>
      </c>
      <c r="D28" s="111" t="s">
        <v>125</v>
      </c>
      <c r="E28" s="26"/>
      <c r="F28" s="14"/>
      <c r="G28" s="106"/>
      <c r="H28" s="26"/>
      <c r="I28" s="14"/>
      <c r="J28" s="106"/>
      <c r="K28" s="26"/>
      <c r="L28" s="14"/>
      <c r="M28" s="106"/>
      <c r="N28" s="26"/>
      <c r="O28" s="14"/>
      <c r="P28" s="222"/>
      <c r="Q28" s="22"/>
      <c r="R28" s="106"/>
      <c r="S28" s="26"/>
      <c r="T28" s="14"/>
      <c r="U28" s="106"/>
      <c r="V28" s="26"/>
      <c r="W28" s="22"/>
      <c r="X28" s="106"/>
      <c r="Y28" s="26"/>
      <c r="Z28" s="22"/>
      <c r="AA28" s="222"/>
      <c r="AB28" s="22"/>
      <c r="AC28" s="106"/>
    </row>
    <row r="29" spans="1:29">
      <c r="A29" s="106"/>
      <c r="B29" s="106"/>
      <c r="C29" s="112" t="s">
        <v>136</v>
      </c>
      <c r="D29" s="111" t="s">
        <v>137</v>
      </c>
      <c r="E29" s="26"/>
      <c r="F29" s="14"/>
      <c r="G29" s="106"/>
      <c r="H29" s="26"/>
      <c r="I29" s="14"/>
      <c r="J29" s="106"/>
      <c r="K29" s="26"/>
      <c r="L29" s="14"/>
      <c r="M29" s="106"/>
      <c r="N29" s="26"/>
      <c r="O29" s="14"/>
      <c r="P29" s="222"/>
      <c r="Q29" s="22"/>
      <c r="R29" s="106"/>
      <c r="S29" s="26"/>
      <c r="T29" s="14"/>
      <c r="U29" s="106"/>
      <c r="V29" s="26"/>
      <c r="W29" s="22"/>
      <c r="X29" s="106"/>
      <c r="Y29" s="26"/>
      <c r="Z29" s="22"/>
      <c r="AA29" s="222"/>
      <c r="AB29" s="22"/>
      <c r="AC29" s="106"/>
    </row>
    <row r="30" spans="1:29">
      <c r="A30" s="106"/>
      <c r="B30" s="106"/>
      <c r="C30" s="110" t="s">
        <v>127</v>
      </c>
      <c r="D30" s="111" t="s">
        <v>128</v>
      </c>
      <c r="E30" s="26"/>
      <c r="F30" s="14"/>
      <c r="G30" s="106"/>
      <c r="H30" s="26"/>
      <c r="I30" s="14"/>
      <c r="J30" s="106"/>
      <c r="K30" s="26"/>
      <c r="L30" s="14"/>
      <c r="M30" s="106"/>
      <c r="N30" s="26"/>
      <c r="O30" s="14"/>
      <c r="P30" s="222"/>
      <c r="Q30" s="22"/>
      <c r="R30" s="106"/>
      <c r="S30" s="26"/>
      <c r="T30" s="14"/>
      <c r="U30" s="106"/>
      <c r="V30" s="26"/>
      <c r="W30" s="22"/>
      <c r="X30" s="106"/>
      <c r="Y30" s="26"/>
      <c r="Z30" s="22"/>
      <c r="AA30" s="222"/>
      <c r="AB30" s="22"/>
      <c r="AC30" s="106"/>
    </row>
    <row r="31" spans="1:29">
      <c r="A31" s="106"/>
      <c r="B31" s="106"/>
      <c r="C31" s="112" t="s">
        <v>130</v>
      </c>
      <c r="D31" s="111" t="s">
        <v>131</v>
      </c>
      <c r="E31" s="26"/>
      <c r="F31" s="14"/>
      <c r="G31" s="106"/>
      <c r="H31" s="26"/>
      <c r="I31" s="14"/>
      <c r="J31" s="106"/>
      <c r="K31" s="26"/>
      <c r="L31" s="14"/>
      <c r="M31" s="106"/>
      <c r="N31" s="26"/>
      <c r="O31" s="14"/>
      <c r="P31" s="222"/>
      <c r="Q31" s="22"/>
      <c r="R31" s="106"/>
      <c r="S31" s="26"/>
      <c r="T31" s="14"/>
      <c r="U31" s="106"/>
      <c r="V31" s="26"/>
      <c r="W31" s="22"/>
      <c r="X31" s="106"/>
      <c r="Y31" s="26"/>
      <c r="Z31" s="22"/>
      <c r="AA31" s="222"/>
      <c r="AB31" s="22"/>
      <c r="AC31" s="106"/>
    </row>
    <row r="32" spans="1:29">
      <c r="A32" s="106"/>
      <c r="B32" s="106"/>
      <c r="C32" s="110" t="s">
        <v>133</v>
      </c>
      <c r="D32" s="111" t="s">
        <v>134</v>
      </c>
      <c r="E32" s="26"/>
      <c r="F32" s="14"/>
      <c r="G32" s="106"/>
      <c r="H32" s="26"/>
      <c r="I32" s="14"/>
      <c r="J32" s="106"/>
      <c r="K32" s="26"/>
      <c r="L32" s="14"/>
      <c r="M32" s="106"/>
      <c r="N32" s="26"/>
      <c r="O32" s="14"/>
      <c r="P32" s="222"/>
      <c r="Q32" s="22"/>
      <c r="R32" s="106"/>
      <c r="S32" s="26"/>
      <c r="T32" s="14"/>
      <c r="U32" s="106"/>
      <c r="V32" s="26"/>
      <c r="W32" s="22"/>
      <c r="X32" s="106"/>
      <c r="Y32" s="26"/>
      <c r="Z32" s="22"/>
      <c r="AA32" s="222"/>
      <c r="AB32" s="22"/>
      <c r="AC32" s="106"/>
    </row>
    <row r="33" spans="1:29">
      <c r="A33" s="106"/>
      <c r="B33" s="106"/>
      <c r="C33" s="110" t="s">
        <v>139</v>
      </c>
      <c r="D33" s="111" t="s">
        <v>140</v>
      </c>
      <c r="E33" s="26"/>
      <c r="F33" s="14"/>
      <c r="G33" s="106"/>
      <c r="H33" s="26"/>
      <c r="I33" s="14"/>
      <c r="J33" s="106"/>
      <c r="K33" s="26"/>
      <c r="L33" s="14"/>
      <c r="M33" s="106"/>
      <c r="N33" s="26"/>
      <c r="O33" s="14"/>
      <c r="P33" s="222"/>
      <c r="Q33" s="22"/>
      <c r="R33" s="106"/>
      <c r="S33" s="26"/>
      <c r="T33" s="14"/>
      <c r="U33" s="106"/>
      <c r="V33" s="26"/>
      <c r="W33" s="22"/>
      <c r="X33" s="106"/>
      <c r="Y33" s="26"/>
      <c r="Z33" s="22"/>
      <c r="AA33" s="222"/>
      <c r="AB33" s="22"/>
      <c r="AC33" s="106"/>
    </row>
    <row r="34" spans="1:29">
      <c r="A34" s="106"/>
      <c r="B34" s="106"/>
      <c r="C34" s="112" t="s">
        <v>142</v>
      </c>
      <c r="D34" s="111" t="s">
        <v>143</v>
      </c>
      <c r="E34" s="26"/>
      <c r="F34" s="14"/>
      <c r="G34" s="106"/>
      <c r="H34" s="26"/>
      <c r="I34" s="14"/>
      <c r="J34" s="106"/>
      <c r="K34" s="26"/>
      <c r="L34" s="14"/>
      <c r="M34" s="106"/>
      <c r="N34" s="26"/>
      <c r="O34" s="14"/>
      <c r="P34" s="222"/>
      <c r="Q34" s="22"/>
      <c r="R34" s="106"/>
      <c r="S34" s="26"/>
      <c r="T34" s="14"/>
      <c r="U34" s="106"/>
      <c r="V34" s="26"/>
      <c r="W34" s="22"/>
      <c r="X34" s="106"/>
      <c r="Y34" s="26"/>
      <c r="Z34" s="22"/>
      <c r="AA34" s="222"/>
      <c r="AB34" s="22"/>
      <c r="AC34" s="106"/>
    </row>
    <row r="35" spans="1:29">
      <c r="A35" s="106"/>
      <c r="B35" s="106"/>
      <c r="C35" s="110" t="s">
        <v>145</v>
      </c>
      <c r="D35" s="111" t="s">
        <v>146</v>
      </c>
      <c r="E35" s="26"/>
      <c r="F35" s="14"/>
      <c r="G35" s="106"/>
      <c r="H35" s="26"/>
      <c r="I35" s="14"/>
      <c r="J35" s="106"/>
      <c r="K35" s="26"/>
      <c r="L35" s="14"/>
      <c r="M35" s="106"/>
      <c r="N35" s="26"/>
      <c r="O35" s="14"/>
      <c r="P35" s="222"/>
      <c r="Q35" s="22"/>
      <c r="R35" s="106"/>
      <c r="S35" s="26"/>
      <c r="T35" s="14"/>
      <c r="U35" s="106"/>
      <c r="V35" s="26"/>
      <c r="W35" s="22"/>
      <c r="X35" s="106"/>
      <c r="Y35" s="26"/>
      <c r="Z35" s="22"/>
      <c r="AA35" s="222"/>
      <c r="AB35" s="22"/>
      <c r="AC35" s="106"/>
    </row>
    <row r="36" spans="1:29">
      <c r="A36" s="106"/>
      <c r="B36" s="106"/>
      <c r="C36" s="112" t="s">
        <v>154</v>
      </c>
      <c r="D36" s="111" t="s">
        <v>155</v>
      </c>
      <c r="E36" s="26"/>
      <c r="F36" s="14"/>
      <c r="G36" s="106"/>
      <c r="H36" s="26"/>
      <c r="I36" s="14"/>
      <c r="J36" s="106"/>
      <c r="K36" s="26"/>
      <c r="L36" s="14"/>
      <c r="M36" s="106"/>
      <c r="N36" s="26"/>
      <c r="O36" s="14"/>
      <c r="P36" s="222"/>
      <c r="Q36" s="22"/>
      <c r="R36" s="106"/>
      <c r="S36" s="26"/>
      <c r="T36" s="14"/>
      <c r="U36" s="106"/>
      <c r="V36" s="26"/>
      <c r="W36" s="22"/>
      <c r="X36" s="106"/>
      <c r="Y36" s="26"/>
      <c r="Z36" s="22"/>
      <c r="AA36" s="222"/>
      <c r="AB36" s="22"/>
      <c r="AC36" s="106"/>
    </row>
    <row r="37" spans="1:29">
      <c r="A37" s="106"/>
      <c r="B37" s="106"/>
      <c r="C37" s="110" t="s">
        <v>151</v>
      </c>
      <c r="D37" s="111" t="s">
        <v>152</v>
      </c>
      <c r="E37" s="26"/>
      <c r="F37" s="14"/>
      <c r="G37" s="106"/>
      <c r="H37" s="26"/>
      <c r="I37" s="14"/>
      <c r="J37" s="106"/>
      <c r="K37" s="26"/>
      <c r="L37" s="14"/>
      <c r="M37" s="106"/>
      <c r="N37" s="26"/>
      <c r="O37" s="14"/>
      <c r="P37" s="222"/>
      <c r="Q37" s="22"/>
      <c r="R37" s="106"/>
      <c r="S37" s="26"/>
      <c r="T37" s="14"/>
      <c r="U37" s="106"/>
      <c r="V37" s="26"/>
      <c r="W37" s="22"/>
      <c r="X37" s="106"/>
      <c r="Y37" s="26"/>
      <c r="Z37" s="22"/>
      <c r="AA37" s="222"/>
      <c r="AB37" s="22"/>
      <c r="AC37" s="106"/>
    </row>
    <row r="38" spans="1:29">
      <c r="A38" s="106"/>
      <c r="B38" s="106"/>
      <c r="C38" s="112" t="s">
        <v>148</v>
      </c>
      <c r="D38" s="111" t="s">
        <v>149</v>
      </c>
      <c r="E38" s="26"/>
      <c r="F38" s="14"/>
      <c r="G38" s="106"/>
      <c r="H38" s="26"/>
      <c r="I38" s="14"/>
      <c r="J38" s="106"/>
      <c r="K38" s="26"/>
      <c r="L38" s="14"/>
      <c r="M38" s="106"/>
      <c r="N38" s="26"/>
      <c r="O38" s="14"/>
      <c r="P38" s="222"/>
      <c r="Q38" s="22"/>
      <c r="R38" s="106"/>
      <c r="S38" s="26"/>
      <c r="T38" s="14"/>
      <c r="U38" s="106"/>
      <c r="V38" s="26"/>
      <c r="W38" s="22"/>
      <c r="X38" s="106"/>
      <c r="Y38" s="26"/>
      <c r="Z38" s="22"/>
      <c r="AA38" s="222"/>
      <c r="AB38" s="22"/>
      <c r="AC38" s="106"/>
    </row>
    <row r="39" spans="1:29">
      <c r="A39" s="106"/>
      <c r="B39" s="106"/>
      <c r="C39" s="110" t="s">
        <v>157</v>
      </c>
      <c r="D39" s="111" t="s">
        <v>158</v>
      </c>
      <c r="E39" s="26"/>
      <c r="F39" s="14"/>
      <c r="G39" s="106"/>
      <c r="H39" s="26"/>
      <c r="I39" s="14"/>
      <c r="J39" s="106"/>
      <c r="K39" s="26"/>
      <c r="L39" s="14"/>
      <c r="M39" s="106"/>
      <c r="N39" s="26"/>
      <c r="O39" s="14"/>
      <c r="P39" s="222"/>
      <c r="Q39" s="22"/>
      <c r="R39" s="106"/>
      <c r="S39" s="26"/>
      <c r="T39" s="14"/>
      <c r="U39" s="106"/>
      <c r="V39" s="26"/>
      <c r="W39" s="22"/>
      <c r="X39" s="106"/>
      <c r="Y39" s="26"/>
      <c r="Z39" s="22"/>
      <c r="AA39" s="222"/>
      <c r="AB39" s="22"/>
      <c r="AC39" s="106"/>
    </row>
    <row r="40" spans="1:29">
      <c r="A40" s="106"/>
      <c r="B40" s="106"/>
      <c r="C40" s="112" t="s">
        <v>160</v>
      </c>
      <c r="D40" s="111" t="s">
        <v>161</v>
      </c>
      <c r="E40" s="26"/>
      <c r="F40" s="14"/>
      <c r="G40" s="106"/>
      <c r="H40" s="26"/>
      <c r="I40" s="14"/>
      <c r="J40" s="106"/>
      <c r="K40" s="26"/>
      <c r="L40" s="14"/>
      <c r="M40" s="106"/>
      <c r="N40" s="26"/>
      <c r="O40" s="14"/>
      <c r="P40" s="222"/>
      <c r="Q40" s="22"/>
      <c r="R40" s="106"/>
      <c r="S40" s="26"/>
      <c r="T40" s="14"/>
      <c r="U40" s="106"/>
      <c r="V40" s="26"/>
      <c r="W40" s="22"/>
      <c r="X40" s="106"/>
      <c r="Y40" s="26"/>
      <c r="Z40" s="22"/>
      <c r="AA40" s="222"/>
      <c r="AB40" s="22"/>
      <c r="AC40" s="106"/>
    </row>
    <row r="41" spans="1:29">
      <c r="A41" s="106"/>
      <c r="B41" s="106"/>
      <c r="C41" s="112" t="s">
        <v>166</v>
      </c>
      <c r="D41" s="111" t="s">
        <v>167</v>
      </c>
      <c r="E41" s="26"/>
      <c r="F41" s="14"/>
      <c r="G41" s="106"/>
      <c r="H41" s="26"/>
      <c r="I41" s="14"/>
      <c r="J41" s="106"/>
      <c r="K41" s="26"/>
      <c r="L41" s="14"/>
      <c r="M41" s="106"/>
      <c r="N41" s="26"/>
      <c r="O41" s="14"/>
      <c r="P41" s="222"/>
      <c r="Q41" s="22"/>
      <c r="R41" s="106"/>
      <c r="S41" s="26"/>
      <c r="T41" s="14"/>
      <c r="U41" s="106"/>
      <c r="V41" s="26"/>
      <c r="W41" s="22"/>
      <c r="X41" s="106"/>
      <c r="Y41" s="26"/>
      <c r="Z41" s="22"/>
      <c r="AA41" s="222"/>
      <c r="AB41" s="22"/>
      <c r="AC41" s="106"/>
    </row>
    <row r="42" spans="1:29">
      <c r="A42" s="106"/>
      <c r="B42" s="106"/>
      <c r="C42" s="110" t="s">
        <v>163</v>
      </c>
      <c r="D42" s="111" t="s">
        <v>164</v>
      </c>
      <c r="E42" s="26"/>
      <c r="F42" s="14"/>
      <c r="G42" s="106"/>
      <c r="H42" s="26"/>
      <c r="I42" s="14"/>
      <c r="J42" s="106"/>
      <c r="K42" s="26"/>
      <c r="L42" s="14"/>
      <c r="M42" s="106"/>
      <c r="N42" s="26"/>
      <c r="O42" s="14"/>
      <c r="P42" s="222"/>
      <c r="Q42" s="22"/>
      <c r="R42" s="106"/>
      <c r="S42" s="26"/>
      <c r="T42" s="14"/>
      <c r="U42" s="106"/>
      <c r="V42" s="26"/>
      <c r="W42" s="22"/>
      <c r="X42" s="106"/>
      <c r="Y42" s="26"/>
      <c r="Z42" s="22"/>
      <c r="AA42" s="222"/>
      <c r="AB42" s="22"/>
      <c r="AC42" s="106"/>
    </row>
    <row r="43" spans="1:29">
      <c r="A43" s="106"/>
      <c r="B43" s="106"/>
      <c r="C43" s="110" t="s">
        <v>97</v>
      </c>
      <c r="D43" s="111" t="s">
        <v>70</v>
      </c>
      <c r="E43" s="26"/>
      <c r="F43" s="14"/>
      <c r="G43" s="106"/>
      <c r="H43" s="26"/>
      <c r="I43" s="14"/>
      <c r="J43" s="106"/>
      <c r="K43" s="26"/>
      <c r="L43" s="14"/>
      <c r="M43" s="106"/>
      <c r="N43" s="26"/>
      <c r="O43" s="14"/>
      <c r="P43" s="222"/>
      <c r="Q43" s="22"/>
      <c r="R43" s="106"/>
      <c r="S43" s="26"/>
      <c r="T43" s="14"/>
      <c r="U43" s="106"/>
      <c r="V43" s="26"/>
      <c r="W43" s="22"/>
      <c r="X43" s="106"/>
      <c r="Y43" s="26"/>
      <c r="Z43" s="22"/>
      <c r="AA43" s="222"/>
      <c r="AB43" s="22"/>
      <c r="AC43" s="106"/>
    </row>
    <row r="44" spans="1:29">
      <c r="A44" s="106"/>
      <c r="B44" s="106"/>
      <c r="C44" s="110" t="s">
        <v>117</v>
      </c>
      <c r="D44" s="111" t="s">
        <v>77</v>
      </c>
      <c r="E44" s="26"/>
      <c r="F44" s="14"/>
      <c r="G44" s="106"/>
      <c r="H44" s="26"/>
      <c r="I44" s="14"/>
      <c r="J44" s="106"/>
      <c r="K44" s="26"/>
      <c r="L44" s="14"/>
      <c r="M44" s="106"/>
      <c r="N44" s="26"/>
      <c r="O44" s="14"/>
      <c r="P44" s="222"/>
      <c r="Q44" s="22"/>
      <c r="R44" s="106"/>
      <c r="S44" s="26"/>
      <c r="T44" s="14"/>
      <c r="U44" s="106"/>
      <c r="V44" s="26"/>
      <c r="W44" s="22"/>
      <c r="X44" s="106"/>
      <c r="Y44" s="26"/>
      <c r="Z44" s="22"/>
      <c r="AA44" s="222"/>
      <c r="AB44" s="22"/>
      <c r="AC44" s="106"/>
    </row>
    <row r="45" spans="1:29">
      <c r="A45" s="106"/>
      <c r="B45" s="106"/>
      <c r="C45" s="110" t="s">
        <v>120</v>
      </c>
      <c r="D45" s="111" t="s">
        <v>78</v>
      </c>
      <c r="E45" s="26"/>
      <c r="F45" s="14"/>
      <c r="G45" s="106"/>
      <c r="H45" s="26"/>
      <c r="I45" s="14"/>
      <c r="J45" s="106"/>
      <c r="K45" s="26"/>
      <c r="L45" s="14"/>
      <c r="M45" s="106"/>
      <c r="N45" s="26"/>
      <c r="O45" s="14"/>
      <c r="P45" s="222"/>
      <c r="Q45" s="22"/>
      <c r="R45" s="106"/>
      <c r="S45" s="26"/>
      <c r="T45" s="14"/>
      <c r="U45" s="106"/>
      <c r="V45" s="26"/>
      <c r="W45" s="22"/>
      <c r="X45" s="106"/>
      <c r="Y45" s="26"/>
      <c r="Z45" s="22"/>
      <c r="AA45" s="222"/>
      <c r="AB45" s="22"/>
      <c r="AC45" s="106"/>
    </row>
    <row r="46" spans="1:29">
      <c r="A46" s="106"/>
      <c r="B46" s="106"/>
      <c r="C46" s="110" t="s">
        <v>100</v>
      </c>
      <c r="D46" s="111" t="s">
        <v>71</v>
      </c>
      <c r="E46" s="26"/>
      <c r="F46" s="14"/>
      <c r="G46" s="106"/>
      <c r="H46" s="26"/>
      <c r="I46" s="14"/>
      <c r="J46" s="106"/>
      <c r="K46" s="26"/>
      <c r="L46" s="14"/>
      <c r="M46" s="106"/>
      <c r="N46" s="26"/>
      <c r="O46" s="14"/>
      <c r="P46" s="222"/>
      <c r="Q46" s="22"/>
      <c r="R46" s="106"/>
      <c r="S46" s="26"/>
      <c r="T46" s="14"/>
      <c r="U46" s="106"/>
      <c r="V46" s="26"/>
      <c r="W46" s="22"/>
      <c r="X46" s="106"/>
      <c r="Y46" s="26"/>
      <c r="Z46" s="22"/>
      <c r="AA46" s="222"/>
      <c r="AB46" s="22"/>
      <c r="AC46" s="106"/>
    </row>
    <row r="47" spans="1:29">
      <c r="A47" s="106"/>
      <c r="B47" s="106"/>
      <c r="C47" s="110" t="s">
        <v>106</v>
      </c>
      <c r="D47" s="111" t="s">
        <v>73</v>
      </c>
      <c r="E47" s="26"/>
      <c r="F47" s="14"/>
      <c r="G47" s="106"/>
      <c r="H47" s="26"/>
      <c r="I47" s="14"/>
      <c r="J47" s="106"/>
      <c r="K47" s="26"/>
      <c r="L47" s="14"/>
      <c r="M47" s="106"/>
      <c r="N47" s="26"/>
      <c r="O47" s="14"/>
      <c r="P47" s="222"/>
      <c r="Q47" s="22"/>
      <c r="R47" s="106"/>
      <c r="S47" s="26"/>
      <c r="T47" s="14"/>
      <c r="U47" s="106"/>
      <c r="V47" s="26"/>
      <c r="W47" s="22"/>
      <c r="X47" s="106"/>
      <c r="Y47" s="26"/>
      <c r="Z47" s="22"/>
      <c r="AA47" s="222"/>
      <c r="AB47" s="22"/>
      <c r="AC47" s="106"/>
    </row>
    <row r="48" spans="1:29">
      <c r="A48" s="106"/>
      <c r="B48" s="106"/>
      <c r="C48" s="110" t="s">
        <v>109</v>
      </c>
      <c r="D48" s="111" t="s">
        <v>74</v>
      </c>
      <c r="E48" s="26"/>
      <c r="F48" s="14"/>
      <c r="G48" s="106"/>
      <c r="H48" s="26"/>
      <c r="I48" s="14"/>
      <c r="J48" s="106"/>
      <c r="K48" s="26"/>
      <c r="L48" s="14"/>
      <c r="M48" s="106"/>
      <c r="N48" s="26"/>
      <c r="O48" s="14"/>
      <c r="P48" s="222"/>
      <c r="Q48" s="22"/>
      <c r="R48" s="106"/>
      <c r="S48" s="26"/>
      <c r="T48" s="14"/>
      <c r="U48" s="106"/>
      <c r="V48" s="26"/>
      <c r="W48" s="22"/>
      <c r="X48" s="106"/>
      <c r="Y48" s="26"/>
      <c r="Z48" s="22"/>
      <c r="AA48" s="222"/>
      <c r="AB48" s="22"/>
      <c r="AC48" s="106"/>
    </row>
    <row r="49" spans="1:29">
      <c r="A49" s="106"/>
      <c r="B49" s="106"/>
      <c r="C49" s="110" t="s">
        <v>112</v>
      </c>
      <c r="D49" s="111" t="s">
        <v>75</v>
      </c>
      <c r="E49" s="26"/>
      <c r="F49" s="14"/>
      <c r="G49" s="106"/>
      <c r="H49" s="26"/>
      <c r="I49" s="14"/>
      <c r="J49" s="106"/>
      <c r="K49" s="26"/>
      <c r="L49" s="14"/>
      <c r="M49" s="106"/>
      <c r="N49" s="26"/>
      <c r="O49" s="14"/>
      <c r="P49" s="222"/>
      <c r="Q49" s="22"/>
      <c r="R49" s="106"/>
      <c r="S49" s="26"/>
      <c r="T49" s="14"/>
      <c r="U49" s="106"/>
      <c r="V49" s="26"/>
      <c r="W49" s="22"/>
      <c r="X49" s="106"/>
      <c r="Y49" s="26"/>
      <c r="Z49" s="22"/>
      <c r="AA49" s="222"/>
      <c r="AB49" s="22"/>
      <c r="AC49" s="106"/>
    </row>
    <row r="50" spans="1:29">
      <c r="A50" s="106"/>
      <c r="B50" s="106"/>
      <c r="C50" s="110" t="s">
        <v>103</v>
      </c>
      <c r="D50" s="111" t="s">
        <v>72</v>
      </c>
      <c r="E50" s="26"/>
      <c r="F50" s="14"/>
      <c r="G50" s="106"/>
      <c r="H50" s="26"/>
      <c r="I50" s="14"/>
      <c r="J50" s="106"/>
      <c r="K50" s="26"/>
      <c r="L50" s="14"/>
      <c r="M50" s="106"/>
      <c r="N50" s="26"/>
      <c r="O50" s="14"/>
      <c r="P50" s="222"/>
      <c r="Q50" s="22"/>
      <c r="R50" s="106"/>
      <c r="S50" s="26"/>
      <c r="T50" s="14"/>
      <c r="U50" s="106"/>
      <c r="V50" s="26"/>
      <c r="W50" s="22"/>
      <c r="X50" s="106"/>
      <c r="Y50" s="26"/>
      <c r="Z50" s="22"/>
      <c r="AA50" s="222"/>
      <c r="AB50" s="22"/>
      <c r="AC50" s="106"/>
    </row>
    <row r="51" spans="1:29">
      <c r="A51" s="106"/>
      <c r="B51" s="106"/>
      <c r="C51" s="110" t="s">
        <v>114</v>
      </c>
      <c r="D51" s="111" t="s">
        <v>76</v>
      </c>
      <c r="E51" s="26"/>
      <c r="F51" s="14"/>
      <c r="G51" s="106"/>
      <c r="H51" s="26"/>
      <c r="I51" s="14"/>
      <c r="J51" s="106"/>
      <c r="K51" s="26"/>
      <c r="L51" s="14"/>
      <c r="M51" s="106"/>
      <c r="N51" s="26"/>
      <c r="O51" s="14"/>
      <c r="P51" s="222"/>
      <c r="Q51" s="22"/>
      <c r="R51" s="106"/>
      <c r="S51" s="26"/>
      <c r="T51" s="14"/>
      <c r="U51" s="106"/>
      <c r="V51" s="26"/>
      <c r="W51" s="22"/>
      <c r="X51" s="106"/>
      <c r="Y51" s="26"/>
      <c r="Z51" s="22"/>
      <c r="AA51" s="222"/>
      <c r="AB51" s="22"/>
      <c r="AC51" s="106"/>
    </row>
    <row r="52" spans="1:29">
      <c r="A52" s="106"/>
      <c r="B52" s="106"/>
      <c r="C52" s="110" t="s">
        <v>123</v>
      </c>
      <c r="D52" s="111" t="s">
        <v>79</v>
      </c>
      <c r="E52" s="26"/>
      <c r="F52" s="14"/>
      <c r="G52" s="106"/>
      <c r="H52" s="26"/>
      <c r="I52" s="14"/>
      <c r="J52" s="106"/>
      <c r="K52" s="26"/>
      <c r="L52" s="14"/>
      <c r="M52" s="106"/>
      <c r="N52" s="26"/>
      <c r="O52" s="14"/>
      <c r="P52" s="222"/>
      <c r="Q52" s="22"/>
      <c r="R52" s="106"/>
      <c r="S52" s="26"/>
      <c r="T52" s="14"/>
      <c r="U52" s="106"/>
      <c r="V52" s="26"/>
      <c r="W52" s="22"/>
      <c r="X52" s="106"/>
      <c r="Y52" s="26"/>
      <c r="Z52" s="22"/>
      <c r="AA52" s="222"/>
      <c r="AB52" s="22"/>
      <c r="AC52" s="106"/>
    </row>
    <row r="53" spans="1:29">
      <c r="A53" s="106"/>
      <c r="B53" s="106"/>
      <c r="C53" s="110" t="s">
        <v>126</v>
      </c>
      <c r="D53" s="111" t="s">
        <v>80</v>
      </c>
      <c r="E53" s="26"/>
      <c r="F53" s="14"/>
      <c r="G53" s="106"/>
      <c r="H53" s="26"/>
      <c r="I53" s="14"/>
      <c r="J53" s="106"/>
      <c r="K53" s="26"/>
      <c r="L53" s="14"/>
      <c r="M53" s="106"/>
      <c r="N53" s="26"/>
      <c r="O53" s="14"/>
      <c r="P53" s="222"/>
      <c r="Q53" s="22"/>
      <c r="R53" s="106"/>
      <c r="S53" s="26"/>
      <c r="T53" s="14"/>
      <c r="U53" s="106"/>
      <c r="V53" s="26"/>
      <c r="W53" s="22"/>
      <c r="X53" s="106"/>
      <c r="Y53" s="26"/>
      <c r="Z53" s="22"/>
      <c r="AA53" s="222"/>
      <c r="AB53" s="22"/>
      <c r="AC53" s="106"/>
    </row>
    <row r="54" spans="1:29">
      <c r="A54" s="106"/>
      <c r="B54" s="106"/>
      <c r="C54" s="110" t="s">
        <v>129</v>
      </c>
      <c r="D54" s="111" t="s">
        <v>81</v>
      </c>
      <c r="E54" s="26"/>
      <c r="F54" s="14"/>
      <c r="G54" s="106"/>
      <c r="H54" s="26"/>
      <c r="I54" s="14"/>
      <c r="J54" s="106"/>
      <c r="K54" s="26"/>
      <c r="L54" s="14"/>
      <c r="M54" s="106"/>
      <c r="N54" s="26"/>
      <c r="O54" s="14"/>
      <c r="P54" s="222"/>
      <c r="Q54" s="22"/>
      <c r="R54" s="106"/>
      <c r="S54" s="26"/>
      <c r="T54" s="14"/>
      <c r="U54" s="106"/>
      <c r="V54" s="26"/>
      <c r="W54" s="22"/>
      <c r="X54" s="106"/>
      <c r="Y54" s="26"/>
      <c r="Z54" s="22"/>
      <c r="AA54" s="222"/>
      <c r="AB54" s="22"/>
      <c r="AC54" s="106"/>
    </row>
    <row r="55" spans="1:29">
      <c r="A55" s="106"/>
      <c r="B55" s="106"/>
      <c r="C55" s="110" t="s">
        <v>132</v>
      </c>
      <c r="D55" s="111" t="s">
        <v>82</v>
      </c>
      <c r="E55" s="26"/>
      <c r="F55" s="14"/>
      <c r="G55" s="106"/>
      <c r="H55" s="26"/>
      <c r="I55" s="14"/>
      <c r="J55" s="106"/>
      <c r="K55" s="26"/>
      <c r="L55" s="14"/>
      <c r="M55" s="106"/>
      <c r="N55" s="26"/>
      <c r="O55" s="14"/>
      <c r="P55" s="222"/>
      <c r="Q55" s="22"/>
      <c r="R55" s="106"/>
      <c r="S55" s="26"/>
      <c r="T55" s="14"/>
      <c r="U55" s="106"/>
      <c r="V55" s="26"/>
      <c r="W55" s="22"/>
      <c r="X55" s="106"/>
      <c r="Y55" s="26"/>
      <c r="Z55" s="22"/>
      <c r="AA55" s="222"/>
      <c r="AB55" s="22"/>
      <c r="AC55" s="106"/>
    </row>
    <row r="56" spans="1:29">
      <c r="A56" s="106"/>
      <c r="B56" s="106"/>
      <c r="C56" s="110" t="s">
        <v>135</v>
      </c>
      <c r="D56" s="111" t="s">
        <v>83</v>
      </c>
      <c r="E56" s="26"/>
      <c r="F56" s="14"/>
      <c r="G56" s="106"/>
      <c r="H56" s="26"/>
      <c r="I56" s="14"/>
      <c r="J56" s="106"/>
      <c r="K56" s="26"/>
      <c r="L56" s="14"/>
      <c r="M56" s="106"/>
      <c r="N56" s="26"/>
      <c r="O56" s="14"/>
      <c r="P56" s="222"/>
      <c r="Q56" s="22"/>
      <c r="R56" s="106"/>
      <c r="S56" s="26"/>
      <c r="T56" s="14"/>
      <c r="U56" s="106"/>
      <c r="V56" s="26"/>
      <c r="W56" s="22"/>
      <c r="X56" s="106"/>
      <c r="Y56" s="26"/>
      <c r="Z56" s="22"/>
      <c r="AA56" s="222"/>
      <c r="AB56" s="22"/>
      <c r="AC56" s="106"/>
    </row>
    <row r="57" spans="1:29">
      <c r="A57" s="106"/>
      <c r="B57" s="106"/>
      <c r="C57" s="110" t="s">
        <v>138</v>
      </c>
      <c r="D57" s="111" t="s">
        <v>84</v>
      </c>
      <c r="E57" s="26"/>
      <c r="F57" s="14"/>
      <c r="G57" s="106"/>
      <c r="H57" s="26"/>
      <c r="I57" s="14"/>
      <c r="J57" s="106"/>
      <c r="K57" s="26"/>
      <c r="L57" s="14"/>
      <c r="M57" s="106"/>
      <c r="N57" s="26"/>
      <c r="O57" s="14"/>
      <c r="P57" s="222"/>
      <c r="Q57" s="22"/>
      <c r="R57" s="106"/>
      <c r="S57" s="26"/>
      <c r="T57" s="14"/>
      <c r="U57" s="106"/>
      <c r="V57" s="26"/>
      <c r="W57" s="22"/>
      <c r="X57" s="106"/>
      <c r="Y57" s="26"/>
      <c r="Z57" s="22"/>
      <c r="AA57" s="222"/>
      <c r="AB57" s="22"/>
      <c r="AC57" s="106"/>
    </row>
    <row r="58" spans="1:29">
      <c r="A58" s="106"/>
      <c r="B58" s="106"/>
      <c r="C58" s="110" t="s">
        <v>141</v>
      </c>
      <c r="D58" s="111" t="s">
        <v>85</v>
      </c>
      <c r="E58" s="26"/>
      <c r="F58" s="14"/>
      <c r="G58" s="106"/>
      <c r="H58" s="26"/>
      <c r="I58" s="14"/>
      <c r="J58" s="106"/>
      <c r="K58" s="26"/>
      <c r="L58" s="14"/>
      <c r="M58" s="106"/>
      <c r="N58" s="26"/>
      <c r="O58" s="14"/>
      <c r="P58" s="222"/>
      <c r="Q58" s="22"/>
      <c r="R58" s="106"/>
      <c r="S58" s="26"/>
      <c r="T58" s="14"/>
      <c r="U58" s="106"/>
      <c r="V58" s="26"/>
      <c r="W58" s="22"/>
      <c r="X58" s="106"/>
      <c r="Y58" s="26"/>
      <c r="Z58" s="22"/>
      <c r="AA58" s="222"/>
      <c r="AB58" s="22"/>
      <c r="AC58" s="106"/>
    </row>
    <row r="59" spans="1:29">
      <c r="A59" s="106"/>
      <c r="B59" s="106"/>
      <c r="C59" s="110" t="s">
        <v>144</v>
      </c>
      <c r="D59" s="111" t="s">
        <v>86</v>
      </c>
      <c r="E59" s="26"/>
      <c r="F59" s="14"/>
      <c r="G59" s="106"/>
      <c r="H59" s="26"/>
      <c r="I59" s="14"/>
      <c r="J59" s="106"/>
      <c r="K59" s="26"/>
      <c r="L59" s="14"/>
      <c r="M59" s="106"/>
      <c r="N59" s="26"/>
      <c r="O59" s="14"/>
      <c r="P59" s="222"/>
      <c r="Q59" s="22"/>
      <c r="R59" s="106"/>
      <c r="S59" s="26"/>
      <c r="T59" s="14"/>
      <c r="U59" s="106"/>
      <c r="V59" s="26"/>
      <c r="W59" s="22"/>
      <c r="X59" s="106"/>
      <c r="Y59" s="26"/>
      <c r="Z59" s="22"/>
      <c r="AA59" s="222"/>
      <c r="AB59" s="22"/>
      <c r="AC59" s="106"/>
    </row>
    <row r="60" spans="1:29">
      <c r="A60" s="106"/>
      <c r="B60" s="106"/>
      <c r="C60" s="110" t="s">
        <v>147</v>
      </c>
      <c r="D60" s="111" t="s">
        <v>87</v>
      </c>
      <c r="E60" s="26"/>
      <c r="F60" s="14"/>
      <c r="G60" s="106"/>
      <c r="H60" s="26"/>
      <c r="I60" s="14"/>
      <c r="J60" s="106"/>
      <c r="K60" s="26"/>
      <c r="L60" s="14"/>
      <c r="M60" s="106"/>
      <c r="N60" s="26"/>
      <c r="O60" s="14"/>
      <c r="P60" s="222"/>
      <c r="Q60" s="22"/>
      <c r="R60" s="106"/>
      <c r="S60" s="26"/>
      <c r="T60" s="14"/>
      <c r="U60" s="106"/>
      <c r="V60" s="26"/>
      <c r="W60" s="22"/>
      <c r="X60" s="106"/>
      <c r="Y60" s="26"/>
      <c r="Z60" s="22"/>
      <c r="AA60" s="222"/>
      <c r="AB60" s="22"/>
      <c r="AC60" s="106"/>
    </row>
    <row r="61" spans="1:29">
      <c r="A61" s="106"/>
      <c r="B61" s="106"/>
      <c r="C61" s="110" t="s">
        <v>150</v>
      </c>
      <c r="D61" s="111" t="s">
        <v>88</v>
      </c>
      <c r="E61" s="26"/>
      <c r="F61" s="14"/>
      <c r="G61" s="106"/>
      <c r="H61" s="26"/>
      <c r="I61" s="14"/>
      <c r="J61" s="106"/>
      <c r="K61" s="26"/>
      <c r="L61" s="14"/>
      <c r="M61" s="106"/>
      <c r="N61" s="26"/>
      <c r="O61" s="14"/>
      <c r="P61" s="222"/>
      <c r="Q61" s="22"/>
      <c r="R61" s="106"/>
      <c r="S61" s="26"/>
      <c r="T61" s="14"/>
      <c r="U61" s="106"/>
      <c r="V61" s="26"/>
      <c r="W61" s="22"/>
      <c r="X61" s="106"/>
      <c r="Y61" s="26"/>
      <c r="Z61" s="22"/>
      <c r="AA61" s="222"/>
      <c r="AB61" s="22"/>
      <c r="AC61" s="106"/>
    </row>
    <row r="62" spans="1:29">
      <c r="A62" s="106"/>
      <c r="B62" s="106"/>
      <c r="C62" s="110" t="s">
        <v>156</v>
      </c>
      <c r="D62" s="111" t="s">
        <v>90</v>
      </c>
      <c r="E62" s="26"/>
      <c r="F62" s="14"/>
      <c r="G62" s="106"/>
      <c r="H62" s="26"/>
      <c r="I62" s="14"/>
      <c r="J62" s="106"/>
      <c r="K62" s="26"/>
      <c r="L62" s="14"/>
      <c r="M62" s="106"/>
      <c r="N62" s="26"/>
      <c r="O62" s="14"/>
      <c r="P62" s="222"/>
      <c r="Q62" s="22"/>
      <c r="R62" s="106"/>
      <c r="S62" s="26"/>
      <c r="T62" s="14"/>
      <c r="U62" s="106"/>
      <c r="V62" s="26"/>
      <c r="W62" s="22"/>
      <c r="X62" s="106"/>
      <c r="Y62" s="26"/>
      <c r="Z62" s="22"/>
      <c r="AA62" s="222"/>
      <c r="AB62" s="22"/>
      <c r="AC62" s="106"/>
    </row>
    <row r="63" spans="1:29">
      <c r="A63" s="106"/>
      <c r="B63" s="106"/>
      <c r="C63" s="110" t="s">
        <v>153</v>
      </c>
      <c r="D63" s="111" t="s">
        <v>89</v>
      </c>
      <c r="E63" s="26"/>
      <c r="F63" s="14"/>
      <c r="G63" s="106"/>
      <c r="H63" s="26"/>
      <c r="I63" s="14"/>
      <c r="J63" s="106"/>
      <c r="K63" s="26"/>
      <c r="L63" s="14"/>
      <c r="M63" s="106"/>
      <c r="N63" s="26"/>
      <c r="O63" s="14"/>
      <c r="P63" s="222"/>
      <c r="Q63" s="22"/>
      <c r="R63" s="106"/>
      <c r="S63" s="26"/>
      <c r="T63" s="14"/>
      <c r="U63" s="106"/>
      <c r="V63" s="26"/>
      <c r="W63" s="22"/>
      <c r="X63" s="106"/>
      <c r="Y63" s="26"/>
      <c r="Z63" s="22"/>
      <c r="AA63" s="222"/>
      <c r="AB63" s="22"/>
      <c r="AC63" s="106"/>
    </row>
    <row r="64" spans="1:29">
      <c r="A64" s="106"/>
      <c r="B64" s="106"/>
      <c r="C64" s="110" t="s">
        <v>159</v>
      </c>
      <c r="D64" s="111" t="s">
        <v>91</v>
      </c>
      <c r="E64" s="26"/>
      <c r="F64" s="14"/>
      <c r="G64" s="106"/>
      <c r="H64" s="26"/>
      <c r="I64" s="14"/>
      <c r="J64" s="106"/>
      <c r="K64" s="26"/>
      <c r="L64" s="14"/>
      <c r="M64" s="106"/>
      <c r="N64" s="26"/>
      <c r="O64" s="14"/>
      <c r="P64" s="222"/>
      <c r="Q64" s="22"/>
      <c r="R64" s="106"/>
      <c r="S64" s="26"/>
      <c r="T64" s="14"/>
      <c r="U64" s="106"/>
      <c r="V64" s="26"/>
      <c r="W64" s="22"/>
      <c r="X64" s="106"/>
      <c r="Y64" s="26"/>
      <c r="Z64" s="22"/>
      <c r="AA64" s="222"/>
      <c r="AB64" s="22"/>
      <c r="AC64" s="106"/>
    </row>
    <row r="65" spans="1:29">
      <c r="A65" s="106"/>
      <c r="B65" s="106"/>
      <c r="C65" s="110" t="s">
        <v>165</v>
      </c>
      <c r="D65" s="111" t="s">
        <v>93</v>
      </c>
      <c r="E65" s="26"/>
      <c r="F65" s="14"/>
      <c r="G65" s="106"/>
      <c r="H65" s="26"/>
      <c r="I65" s="14"/>
      <c r="J65" s="106"/>
      <c r="K65" s="26"/>
      <c r="L65" s="14"/>
      <c r="M65" s="106"/>
      <c r="N65" s="26"/>
      <c r="O65" s="14"/>
      <c r="P65" s="222"/>
      <c r="Q65" s="22"/>
      <c r="R65" s="106"/>
      <c r="S65" s="26"/>
      <c r="T65" s="14"/>
      <c r="U65" s="106"/>
      <c r="V65" s="26"/>
      <c r="W65" s="22"/>
      <c r="X65" s="106"/>
      <c r="Y65" s="26"/>
      <c r="Z65" s="22"/>
      <c r="AA65" s="222"/>
      <c r="AB65" s="22"/>
      <c r="AC65" s="106"/>
    </row>
    <row r="66" spans="1:29">
      <c r="A66" s="106"/>
      <c r="B66" s="106"/>
      <c r="C66" s="110" t="s">
        <v>162</v>
      </c>
      <c r="D66" s="111" t="s">
        <v>92</v>
      </c>
      <c r="E66" s="26"/>
      <c r="F66" s="14"/>
      <c r="G66" s="106"/>
      <c r="H66" s="26"/>
      <c r="I66" s="14"/>
      <c r="J66" s="106"/>
      <c r="K66" s="26"/>
      <c r="L66" s="14"/>
      <c r="M66" s="106"/>
      <c r="N66" s="26"/>
      <c r="O66" s="14"/>
      <c r="P66" s="222"/>
      <c r="Q66" s="22"/>
      <c r="R66" s="106"/>
      <c r="S66" s="26"/>
      <c r="T66" s="14"/>
      <c r="U66" s="106"/>
      <c r="V66" s="26"/>
      <c r="W66" s="22"/>
      <c r="X66" s="106"/>
      <c r="Y66" s="26"/>
      <c r="Z66" s="22"/>
      <c r="AA66" s="222"/>
      <c r="AB66" s="22"/>
      <c r="AC66" s="106"/>
    </row>
    <row r="67" spans="1:29" ht="13.5" thickBot="1">
      <c r="A67" s="106"/>
      <c r="B67" s="106"/>
      <c r="C67" s="110" t="s">
        <v>168</v>
      </c>
      <c r="D67" s="111" t="s">
        <v>94</v>
      </c>
      <c r="E67" s="26"/>
      <c r="F67" s="14"/>
      <c r="G67" s="106"/>
      <c r="H67" s="26"/>
      <c r="I67" s="14"/>
      <c r="J67" s="106"/>
      <c r="K67" s="26"/>
      <c r="L67" s="14"/>
      <c r="M67" s="106"/>
      <c r="N67" s="26"/>
      <c r="O67" s="14"/>
      <c r="P67" s="222"/>
      <c r="Q67" s="22"/>
      <c r="R67" s="106"/>
      <c r="S67" s="27"/>
      <c r="T67" s="15"/>
      <c r="U67" s="106"/>
      <c r="V67" s="26"/>
      <c r="W67" s="22"/>
      <c r="X67" s="106"/>
      <c r="Y67" s="26"/>
      <c r="Z67" s="22"/>
      <c r="AA67" s="222"/>
      <c r="AB67" s="22"/>
      <c r="AC67" s="106"/>
    </row>
    <row r="68" spans="1:29" s="83" customFormat="1" ht="25.5" customHeight="1" thickTop="1" thickBot="1">
      <c r="A68" s="114"/>
      <c r="B68" s="114"/>
      <c r="C68" s="348" t="s">
        <v>60</v>
      </c>
      <c r="D68" s="349"/>
      <c r="E68" s="172">
        <f>SUM(E17:E67)+SUM(E69:E70)</f>
        <v>0</v>
      </c>
      <c r="F68" s="173">
        <f>SUM(F17:F67)+SUM(F69:F70)</f>
        <v>0</v>
      </c>
      <c r="G68" s="114"/>
      <c r="H68" s="172">
        <f t="shared" ref="H68:I68" si="0">SUM(H17:H67)+SUM(H69:H70)</f>
        <v>0</v>
      </c>
      <c r="I68" s="173">
        <f t="shared" si="0"/>
        <v>0</v>
      </c>
      <c r="J68" s="114"/>
      <c r="K68" s="172">
        <f t="shared" ref="K68:L68" si="1">SUM(K17:K67)+SUM(K69:K70)</f>
        <v>0</v>
      </c>
      <c r="L68" s="173">
        <f t="shared" si="1"/>
        <v>0</v>
      </c>
      <c r="M68" s="114"/>
      <c r="N68" s="172">
        <f t="shared" ref="N68:O68" si="2">SUM(N17:N67)+SUM(N69:N70)</f>
        <v>0</v>
      </c>
      <c r="O68" s="173">
        <f t="shared" si="2"/>
        <v>0</v>
      </c>
      <c r="P68" s="223"/>
      <c r="Q68" s="174">
        <f>SUM(Q17:Q67)+SUM(Q69:Q70)</f>
        <v>0</v>
      </c>
      <c r="R68" s="114"/>
      <c r="S68" s="172">
        <f t="shared" ref="S68:T68" si="3">SUM(S17:S67)+SUM(S69:S70)</f>
        <v>0</v>
      </c>
      <c r="T68" s="173">
        <f t="shared" si="3"/>
        <v>0</v>
      </c>
      <c r="U68" s="114"/>
      <c r="V68" s="172">
        <f t="shared" ref="V68:W68" si="4">SUM(V17:V67)+SUM(V69:V70)</f>
        <v>0</v>
      </c>
      <c r="W68" s="174">
        <f t="shared" si="4"/>
        <v>0</v>
      </c>
      <c r="X68" s="114"/>
      <c r="Y68" s="172">
        <f t="shared" ref="Y68:Z68" si="5">SUM(Y17:Y67)+SUM(Y69:Y70)</f>
        <v>0</v>
      </c>
      <c r="Z68" s="174">
        <f t="shared" si="5"/>
        <v>0</v>
      </c>
      <c r="AA68" s="223"/>
      <c r="AB68" s="174">
        <f>SUM(AB17:AB67)+SUM(AB69:AB70)</f>
        <v>0</v>
      </c>
      <c r="AC68" s="114"/>
    </row>
    <row r="69" spans="1:29" ht="13.5" thickBot="1">
      <c r="A69" s="106"/>
      <c r="B69" s="106"/>
      <c r="C69" s="106"/>
      <c r="D69" s="198" t="s">
        <v>46</v>
      </c>
      <c r="E69" s="27"/>
      <c r="F69" s="15"/>
      <c r="G69" s="106"/>
      <c r="H69" s="27"/>
      <c r="I69" s="15"/>
      <c r="J69" s="106"/>
      <c r="K69" s="27"/>
      <c r="L69" s="15"/>
      <c r="M69" s="106"/>
      <c r="N69" s="27"/>
      <c r="O69" s="15"/>
      <c r="P69" s="222"/>
      <c r="Q69" s="23"/>
      <c r="R69" s="106"/>
      <c r="S69" s="27"/>
      <c r="T69" s="15"/>
      <c r="U69" s="106"/>
      <c r="V69" s="27"/>
      <c r="W69" s="23"/>
      <c r="X69" s="106"/>
      <c r="Y69" s="27"/>
      <c r="Z69" s="23"/>
      <c r="AA69" s="222"/>
      <c r="AB69" s="23"/>
      <c r="AC69" s="106"/>
    </row>
    <row r="70" spans="1:29" ht="13.5" thickTop="1">
      <c r="A70" s="106"/>
      <c r="B70" s="106"/>
      <c r="C70" s="334" t="s">
        <v>47</v>
      </c>
      <c r="D70" s="334"/>
      <c r="E70" s="28"/>
      <c r="F70" s="18"/>
      <c r="G70" s="106"/>
      <c r="H70" s="28"/>
      <c r="I70" s="18"/>
      <c r="J70" s="106"/>
      <c r="K70" s="28"/>
      <c r="L70" s="18"/>
      <c r="M70" s="106"/>
      <c r="N70" s="28"/>
      <c r="O70" s="18"/>
      <c r="P70" s="222"/>
      <c r="Q70" s="24"/>
      <c r="R70" s="106"/>
      <c r="S70" s="28"/>
      <c r="T70" s="18"/>
      <c r="U70" s="106"/>
      <c r="V70" s="28"/>
      <c r="W70" s="24"/>
      <c r="X70" s="106"/>
      <c r="Y70" s="28"/>
      <c r="Z70" s="24"/>
      <c r="AA70" s="222"/>
      <c r="AB70" s="24"/>
      <c r="AC70" s="106"/>
    </row>
    <row r="71" spans="1:29" ht="13.5" thickBot="1">
      <c r="A71" s="106"/>
      <c r="B71" s="106"/>
      <c r="C71" s="106"/>
      <c r="D71" s="198" t="s">
        <v>48</v>
      </c>
      <c r="E71" s="29"/>
      <c r="F71" s="19"/>
      <c r="G71" s="106"/>
      <c r="H71" s="29"/>
      <c r="I71" s="19"/>
      <c r="J71" s="106"/>
      <c r="K71" s="29"/>
      <c r="L71" s="19"/>
      <c r="M71" s="106"/>
      <c r="N71" s="29"/>
      <c r="O71" s="19"/>
      <c r="P71" s="222"/>
      <c r="Q71" s="25"/>
      <c r="R71" s="106"/>
      <c r="S71" s="29"/>
      <c r="T71" s="19"/>
      <c r="U71" s="106"/>
      <c r="V71" s="29"/>
      <c r="W71" s="25"/>
      <c r="X71" s="106"/>
      <c r="Y71" s="29"/>
      <c r="Z71" s="25"/>
      <c r="AA71" s="222"/>
      <c r="AB71" s="25"/>
      <c r="AC71" s="106"/>
    </row>
    <row r="72" spans="1:29">
      <c r="A72" s="106"/>
      <c r="B72" s="106"/>
      <c r="C72" s="106"/>
      <c r="D72" s="106"/>
      <c r="E72" s="106"/>
      <c r="F72" s="106"/>
      <c r="G72" s="106"/>
      <c r="H72" s="106"/>
      <c r="I72" s="106"/>
      <c r="J72" s="106"/>
      <c r="K72" s="106"/>
      <c r="L72" s="106"/>
      <c r="M72" s="106"/>
      <c r="N72" s="106"/>
      <c r="O72" s="106"/>
      <c r="P72" s="147"/>
      <c r="Q72" s="106"/>
      <c r="R72" s="106"/>
      <c r="S72" s="106"/>
      <c r="T72" s="106"/>
      <c r="U72" s="106"/>
      <c r="V72" s="106"/>
      <c r="W72" s="106"/>
      <c r="X72" s="106"/>
      <c r="Y72" s="106"/>
      <c r="Z72" s="106"/>
      <c r="AA72" s="147"/>
      <c r="AB72" s="106"/>
      <c r="AC72" s="106"/>
    </row>
    <row r="73" spans="1:29">
      <c r="D73" s="40" t="s">
        <v>62</v>
      </c>
      <c r="R73" s="84"/>
      <c r="S73" s="84"/>
      <c r="T73" s="84"/>
    </row>
    <row r="74" spans="1:29">
      <c r="D74" s="40" t="s">
        <v>63</v>
      </c>
    </row>
    <row r="75" spans="1:29">
      <c r="D75" s="85"/>
    </row>
    <row r="76" spans="1:29">
      <c r="D76" s="85"/>
    </row>
    <row r="77" spans="1:29">
      <c r="D77" s="85"/>
    </row>
    <row r="78" spans="1:29">
      <c r="D78" s="85"/>
    </row>
    <row r="79" spans="1:29">
      <c r="D79" s="85"/>
    </row>
    <row r="80" spans="1:29">
      <c r="D80" s="85"/>
    </row>
    <row r="87" spans="5:20">
      <c r="E87" s="86"/>
      <c r="F87" s="86"/>
      <c r="G87" s="86"/>
      <c r="H87" s="86"/>
      <c r="I87" s="86"/>
      <c r="J87" s="86"/>
      <c r="K87" s="86"/>
      <c r="L87" s="86"/>
      <c r="M87" s="86"/>
    </row>
    <row r="88" spans="5:20">
      <c r="R88" s="86"/>
      <c r="S88" s="86"/>
      <c r="T88" s="86"/>
    </row>
  </sheetData>
  <sheetProtection selectLockedCells="1"/>
  <mergeCells count="26">
    <mergeCell ref="B15:D15"/>
    <mergeCell ref="C16:D16"/>
    <mergeCell ref="C68:D68"/>
    <mergeCell ref="C70:D70"/>
    <mergeCell ref="B1:AB1"/>
    <mergeCell ref="B2:AB2"/>
    <mergeCell ref="B3:AB3"/>
    <mergeCell ref="B4:AB4"/>
    <mergeCell ref="E12:Q12"/>
    <mergeCell ref="V12:AB12"/>
    <mergeCell ref="AB13:AB14"/>
    <mergeCell ref="B5:F5"/>
    <mergeCell ref="E13:F13"/>
    <mergeCell ref="H13:I13"/>
    <mergeCell ref="K13:L13"/>
    <mergeCell ref="N13:O13"/>
    <mergeCell ref="Q13:Q14"/>
    <mergeCell ref="E6:AB6"/>
    <mergeCell ref="E7:AB7"/>
    <mergeCell ref="E10:AB10"/>
    <mergeCell ref="E11:AB11"/>
    <mergeCell ref="E8:AD8"/>
    <mergeCell ref="E9:AD9"/>
    <mergeCell ref="S12:T12"/>
    <mergeCell ref="S13:S14"/>
    <mergeCell ref="T13:T14"/>
  </mergeCells>
  <conditionalFormatting sqref="E68">
    <cfRule type="cellIs" dxfId="57" priority="17" operator="notEqual">
      <formula>$E$15</formula>
    </cfRule>
  </conditionalFormatting>
  <conditionalFormatting sqref="F68">
    <cfRule type="cellIs" dxfId="56" priority="16" operator="notEqual">
      <formula>$F$15</formula>
    </cfRule>
  </conditionalFormatting>
  <conditionalFormatting sqref="H68">
    <cfRule type="cellIs" dxfId="55" priority="15" operator="notEqual">
      <formula>$H$15</formula>
    </cfRule>
  </conditionalFormatting>
  <conditionalFormatting sqref="I68">
    <cfRule type="cellIs" dxfId="54" priority="14" operator="notEqual">
      <formula>$I$15</formula>
    </cfRule>
  </conditionalFormatting>
  <conditionalFormatting sqref="K68">
    <cfRule type="cellIs" dxfId="53" priority="13" operator="notEqual">
      <formula>$E$15</formula>
    </cfRule>
  </conditionalFormatting>
  <conditionalFormatting sqref="L68">
    <cfRule type="cellIs" dxfId="52" priority="12" operator="notEqual">
      <formula>$F$15</formula>
    </cfRule>
  </conditionalFormatting>
  <conditionalFormatting sqref="N68">
    <cfRule type="cellIs" dxfId="51" priority="11" operator="notEqual">
      <formula>$H$15</formula>
    </cfRule>
  </conditionalFormatting>
  <conditionalFormatting sqref="O68:P68">
    <cfRule type="cellIs" dxfId="50" priority="10" operator="notEqual">
      <formula>$I$15</formula>
    </cfRule>
  </conditionalFormatting>
  <conditionalFormatting sqref="V68">
    <cfRule type="cellIs" dxfId="49" priority="9" operator="notEqual">
      <formula>$E$15</formula>
    </cfRule>
  </conditionalFormatting>
  <conditionalFormatting sqref="W68">
    <cfRule type="cellIs" dxfId="48" priority="8" operator="notEqual">
      <formula>$H$15</formula>
    </cfRule>
  </conditionalFormatting>
  <conditionalFormatting sqref="Y68">
    <cfRule type="cellIs" dxfId="47" priority="7" operator="notEqual">
      <formula>$E$15</formula>
    </cfRule>
  </conditionalFormatting>
  <conditionalFormatting sqref="Z68">
    <cfRule type="cellIs" dxfId="46" priority="6" operator="notEqual">
      <formula>$H$15</formula>
    </cfRule>
  </conditionalFormatting>
  <conditionalFormatting sqref="Q68">
    <cfRule type="cellIs" dxfId="45" priority="5" operator="notEqual">
      <formula>$H$15</formula>
    </cfRule>
  </conditionalFormatting>
  <conditionalFormatting sqref="AA68">
    <cfRule type="cellIs" dxfId="44" priority="4" operator="notEqual">
      <formula>$I$15</formula>
    </cfRule>
  </conditionalFormatting>
  <conditionalFormatting sqref="AB68">
    <cfRule type="cellIs" dxfId="43" priority="3" operator="notEqual">
      <formula>$H$15</formula>
    </cfRule>
  </conditionalFormatting>
  <conditionalFormatting sqref="S68">
    <cfRule type="cellIs" dxfId="42" priority="2" operator="notEqual">
      <formula>$H$15</formula>
    </cfRule>
  </conditionalFormatting>
  <conditionalFormatting sqref="T68">
    <cfRule type="cellIs" dxfId="41" priority="1" operator="notEqual">
      <formula>$I$15</formula>
    </cfRule>
  </conditionalFormatting>
  <printOptions horizontalCentered="1" verticalCentered="1"/>
  <pageMargins left="0.75" right="0.75" top="0.75" bottom="0.75" header="0.5" footer="0.5"/>
  <pageSetup scale="81" fitToHeight="2" orientation="portrait" r:id="rId1"/>
  <headerFooter alignWithMargins="0">
    <oddFooter>&amp;LNADP 2021 Enrollment Survey
Due May 2, 2022&amp;CPage &amp;P&amp;RQuestions? Contact Jerry Berggren
 jberggren@nadp.org (972) 458-6998 x113</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pageSetUpPr fitToPage="1"/>
  </sheetPr>
  <dimension ref="A1:AD88"/>
  <sheetViews>
    <sheetView topLeftCell="E4" workbookViewId="0">
      <selection activeCell="E12" sqref="E12:Q12"/>
    </sheetView>
  </sheetViews>
  <sheetFormatPr defaultColWidth="9.140625" defaultRowHeight="12.75"/>
  <cols>
    <col min="1" max="2" width="2.7109375" style="76" customWidth="1"/>
    <col min="3" max="3" width="23" style="76" customWidth="1"/>
    <col min="4" max="4" width="3.7109375" style="76" customWidth="1"/>
    <col min="5" max="6" width="18.7109375" style="76" customWidth="1"/>
    <col min="7" max="7" width="2.7109375" style="76" customWidth="1"/>
    <col min="8" max="9" width="18.7109375" style="76" customWidth="1"/>
    <col min="10" max="10" width="2.7109375" style="76" customWidth="1"/>
    <col min="11" max="12" width="18.7109375" style="76" customWidth="1"/>
    <col min="13" max="13" width="2.7109375" style="76" customWidth="1"/>
    <col min="14" max="15" width="18.7109375" style="76" customWidth="1"/>
    <col min="16" max="16" width="2.7109375" style="76" customWidth="1"/>
    <col min="17" max="17" width="18.7109375" style="76" customWidth="1"/>
    <col min="18" max="18" width="2.7109375" style="76" customWidth="1"/>
    <col min="19" max="20" width="17.7109375" style="76" customWidth="1"/>
    <col min="21" max="21" width="2.7109375" style="76" customWidth="1"/>
    <col min="22" max="23" width="18.7109375" style="76" customWidth="1"/>
    <col min="24" max="24" width="2.7109375" style="76" customWidth="1"/>
    <col min="25" max="26" width="18.7109375" style="76" customWidth="1"/>
    <col min="27" max="27" width="2.7109375" style="76" customWidth="1"/>
    <col min="28" max="28" width="18.7109375" style="76" customWidth="1"/>
    <col min="29" max="29" width="2.7109375" style="76" customWidth="1"/>
    <col min="30" max="16384" width="9.140625" style="76"/>
  </cols>
  <sheetData>
    <row r="1" spans="1:30" ht="18">
      <c r="A1" s="10"/>
      <c r="B1" s="289" t="s">
        <v>290</v>
      </c>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36"/>
    </row>
    <row r="2" spans="1:30" ht="15.75">
      <c r="A2" s="10"/>
      <c r="B2" s="302" t="s">
        <v>249</v>
      </c>
      <c r="C2" s="302"/>
      <c r="D2" s="302"/>
      <c r="E2" s="302"/>
      <c r="F2" s="302"/>
      <c r="G2" s="302"/>
      <c r="H2" s="302"/>
      <c r="I2" s="302"/>
      <c r="J2" s="302"/>
      <c r="K2" s="302"/>
      <c r="L2" s="302"/>
      <c r="M2" s="302"/>
      <c r="N2" s="302"/>
      <c r="O2" s="302"/>
      <c r="P2" s="302"/>
      <c r="Q2" s="302"/>
      <c r="R2" s="302"/>
      <c r="S2" s="302"/>
      <c r="T2" s="302"/>
      <c r="U2" s="302"/>
      <c r="V2" s="302"/>
      <c r="W2" s="302"/>
      <c r="X2" s="302"/>
      <c r="Y2" s="302"/>
      <c r="Z2" s="302"/>
      <c r="AA2" s="302"/>
      <c r="AB2" s="302"/>
      <c r="AC2" s="236"/>
    </row>
    <row r="3" spans="1:30" ht="15.75">
      <c r="A3" s="10"/>
      <c r="B3" s="302" t="s">
        <v>238</v>
      </c>
      <c r="C3" s="302"/>
      <c r="D3" s="302"/>
      <c r="E3" s="302"/>
      <c r="F3" s="302"/>
      <c r="G3" s="302"/>
      <c r="H3" s="302"/>
      <c r="I3" s="302"/>
      <c r="J3" s="302"/>
      <c r="K3" s="302"/>
      <c r="L3" s="302"/>
      <c r="M3" s="302"/>
      <c r="N3" s="302"/>
      <c r="O3" s="302"/>
      <c r="P3" s="302"/>
      <c r="Q3" s="302"/>
      <c r="R3" s="302"/>
      <c r="S3" s="302"/>
      <c r="T3" s="302"/>
      <c r="U3" s="302"/>
      <c r="V3" s="302"/>
      <c r="W3" s="302"/>
      <c r="X3" s="302"/>
      <c r="Y3" s="302"/>
      <c r="Z3" s="302"/>
      <c r="AA3" s="302"/>
      <c r="AB3" s="302"/>
      <c r="AC3" s="236"/>
    </row>
    <row r="4" spans="1:30" ht="15.75">
      <c r="A4" s="10"/>
      <c r="B4" s="302" t="s">
        <v>39</v>
      </c>
      <c r="C4" s="302"/>
      <c r="D4" s="302"/>
      <c r="E4" s="302"/>
      <c r="F4" s="302"/>
      <c r="G4" s="302"/>
      <c r="H4" s="302"/>
      <c r="I4" s="302"/>
      <c r="J4" s="302"/>
      <c r="K4" s="302"/>
      <c r="L4" s="302"/>
      <c r="M4" s="302"/>
      <c r="N4" s="302"/>
      <c r="O4" s="302"/>
      <c r="P4" s="302"/>
      <c r="Q4" s="302"/>
      <c r="R4" s="302"/>
      <c r="S4" s="302"/>
      <c r="T4" s="302"/>
      <c r="U4" s="302"/>
      <c r="V4" s="302"/>
      <c r="W4" s="302"/>
      <c r="X4" s="302"/>
      <c r="Y4" s="302"/>
      <c r="Z4" s="302"/>
      <c r="AA4" s="302"/>
      <c r="AB4" s="302"/>
      <c r="AC4" s="236"/>
    </row>
    <row r="5" spans="1:30" s="39" customFormat="1" ht="15.75">
      <c r="A5" s="10"/>
      <c r="B5" s="290"/>
      <c r="C5" s="290"/>
      <c r="D5" s="290"/>
      <c r="E5" s="290"/>
      <c r="F5" s="290"/>
      <c r="G5" s="196"/>
      <c r="H5" s="196"/>
      <c r="I5" s="196"/>
      <c r="J5" s="10"/>
      <c r="K5" s="10"/>
      <c r="L5" s="10"/>
      <c r="M5" s="10"/>
      <c r="N5" s="10"/>
      <c r="O5" s="208"/>
      <c r="P5" s="208"/>
      <c r="Q5" s="208"/>
      <c r="R5" s="10"/>
      <c r="S5" s="10"/>
      <c r="T5" s="10"/>
      <c r="U5" s="208"/>
      <c r="V5" s="208"/>
      <c r="W5" s="208"/>
      <c r="X5" s="208"/>
      <c r="Y5" s="208"/>
      <c r="Z5" s="208"/>
      <c r="AA5" s="208"/>
      <c r="AB5" s="208"/>
      <c r="AC5" s="208"/>
    </row>
    <row r="6" spans="1:30" s="39" customFormat="1" ht="39" customHeight="1">
      <c r="A6" s="10"/>
      <c r="B6" s="235"/>
      <c r="C6" s="235"/>
      <c r="D6" s="159" t="s">
        <v>27</v>
      </c>
      <c r="E6" s="303" t="s">
        <v>264</v>
      </c>
      <c r="F6" s="303"/>
      <c r="G6" s="303"/>
      <c r="H6" s="303"/>
      <c r="I6" s="303"/>
      <c r="J6" s="303"/>
      <c r="K6" s="303"/>
      <c r="L6" s="303"/>
      <c r="M6" s="303"/>
      <c r="N6" s="303"/>
      <c r="O6" s="303"/>
      <c r="P6" s="303"/>
      <c r="Q6" s="303"/>
      <c r="R6" s="303"/>
      <c r="S6" s="303"/>
      <c r="T6" s="303"/>
      <c r="U6" s="303"/>
      <c r="V6" s="303"/>
      <c r="W6" s="303"/>
      <c r="X6" s="303"/>
      <c r="Y6" s="303"/>
      <c r="Z6" s="303"/>
      <c r="AA6" s="303"/>
      <c r="AB6" s="344"/>
      <c r="AC6" s="208"/>
    </row>
    <row r="7" spans="1:30" s="39" customFormat="1" ht="59.25" customHeight="1">
      <c r="A7" s="10"/>
      <c r="B7" s="235"/>
      <c r="C7" s="235"/>
      <c r="D7" s="175" t="s">
        <v>28</v>
      </c>
      <c r="E7" s="345" t="s">
        <v>239</v>
      </c>
      <c r="F7" s="345"/>
      <c r="G7" s="345"/>
      <c r="H7" s="345"/>
      <c r="I7" s="345"/>
      <c r="J7" s="345"/>
      <c r="K7" s="345"/>
      <c r="L7" s="345"/>
      <c r="M7" s="345"/>
      <c r="N7" s="345"/>
      <c r="O7" s="345"/>
      <c r="P7" s="345"/>
      <c r="Q7" s="345"/>
      <c r="R7" s="345"/>
      <c r="S7" s="345"/>
      <c r="T7" s="345"/>
      <c r="U7" s="345"/>
      <c r="V7" s="345"/>
      <c r="W7" s="345"/>
      <c r="X7" s="345"/>
      <c r="Y7" s="345"/>
      <c r="Z7" s="345"/>
      <c r="AA7" s="345"/>
      <c r="AB7" s="310"/>
      <c r="AC7" s="208"/>
    </row>
    <row r="8" spans="1:30" s="39" customFormat="1" ht="31.5" customHeight="1">
      <c r="A8" s="10"/>
      <c r="B8" s="235"/>
      <c r="C8" s="235"/>
      <c r="D8" s="161" t="s">
        <v>29</v>
      </c>
      <c r="E8" s="345" t="s">
        <v>296</v>
      </c>
      <c r="F8" s="345"/>
      <c r="G8" s="345"/>
      <c r="H8" s="345"/>
      <c r="I8" s="345"/>
      <c r="J8" s="345"/>
      <c r="K8" s="345"/>
      <c r="L8" s="345"/>
      <c r="M8" s="345"/>
      <c r="N8" s="345"/>
      <c r="O8" s="345"/>
      <c r="P8" s="345"/>
      <c r="Q8" s="345"/>
      <c r="R8" s="345"/>
      <c r="S8" s="345"/>
      <c r="T8" s="345"/>
      <c r="U8" s="345"/>
      <c r="V8" s="345"/>
      <c r="W8" s="345"/>
      <c r="X8" s="345"/>
      <c r="Y8" s="345"/>
      <c r="Z8" s="345"/>
      <c r="AA8" s="345"/>
      <c r="AB8" s="345"/>
      <c r="AC8" s="345"/>
      <c r="AD8" s="310"/>
    </row>
    <row r="9" spans="1:30" s="39" customFormat="1" ht="33.75" customHeight="1">
      <c r="A9" s="10"/>
      <c r="B9" s="235"/>
      <c r="C9" s="235"/>
      <c r="D9" s="161" t="s">
        <v>40</v>
      </c>
      <c r="E9" s="345" t="s">
        <v>288</v>
      </c>
      <c r="F9" s="345"/>
      <c r="G9" s="345"/>
      <c r="H9" s="345"/>
      <c r="I9" s="345"/>
      <c r="J9" s="345"/>
      <c r="K9" s="345"/>
      <c r="L9" s="345"/>
      <c r="M9" s="345"/>
      <c r="N9" s="345"/>
      <c r="O9" s="345"/>
      <c r="P9" s="345"/>
      <c r="Q9" s="345"/>
      <c r="R9" s="345"/>
      <c r="S9" s="345"/>
      <c r="T9" s="345"/>
      <c r="U9" s="345"/>
      <c r="V9" s="345"/>
      <c r="W9" s="345"/>
      <c r="X9" s="345"/>
      <c r="Y9" s="345"/>
      <c r="Z9" s="345"/>
      <c r="AA9" s="345"/>
      <c r="AB9" s="345"/>
      <c r="AC9" s="345"/>
      <c r="AD9" s="310"/>
    </row>
    <row r="10" spans="1:30" s="39" customFormat="1" ht="30" customHeight="1">
      <c r="A10" s="10"/>
      <c r="B10" s="235"/>
      <c r="C10" s="235"/>
      <c r="D10" s="161" t="s">
        <v>49</v>
      </c>
      <c r="E10" s="345" t="s">
        <v>265</v>
      </c>
      <c r="F10" s="345"/>
      <c r="G10" s="345"/>
      <c r="H10" s="345"/>
      <c r="I10" s="345"/>
      <c r="J10" s="345"/>
      <c r="K10" s="345"/>
      <c r="L10" s="345"/>
      <c r="M10" s="345"/>
      <c r="N10" s="345"/>
      <c r="O10" s="345"/>
      <c r="P10" s="345"/>
      <c r="Q10" s="345"/>
      <c r="R10" s="345"/>
      <c r="S10" s="345"/>
      <c r="T10" s="345"/>
      <c r="U10" s="345"/>
      <c r="V10" s="345"/>
      <c r="W10" s="345"/>
      <c r="X10" s="345"/>
      <c r="Y10" s="345"/>
      <c r="Z10" s="345"/>
      <c r="AA10" s="345"/>
      <c r="AB10" s="310"/>
      <c r="AC10" s="215"/>
    </row>
    <row r="11" spans="1:30" s="39" customFormat="1" ht="22.5" customHeight="1" thickBot="1">
      <c r="A11" s="10"/>
      <c r="B11" s="235"/>
      <c r="C11" s="235"/>
      <c r="D11" s="162" t="s">
        <v>50</v>
      </c>
      <c r="E11" s="299" t="s">
        <v>207</v>
      </c>
      <c r="F11" s="299"/>
      <c r="G11" s="299"/>
      <c r="H11" s="299"/>
      <c r="I11" s="299"/>
      <c r="J11" s="299"/>
      <c r="K11" s="299"/>
      <c r="L11" s="299"/>
      <c r="M11" s="299"/>
      <c r="N11" s="299"/>
      <c r="O11" s="299"/>
      <c r="P11" s="299"/>
      <c r="Q11" s="299"/>
      <c r="R11" s="299"/>
      <c r="S11" s="299"/>
      <c r="T11" s="299"/>
      <c r="U11" s="299"/>
      <c r="V11" s="299"/>
      <c r="W11" s="299"/>
      <c r="X11" s="299"/>
      <c r="Y11" s="299"/>
      <c r="Z11" s="299"/>
      <c r="AA11" s="299"/>
      <c r="AB11" s="319"/>
      <c r="AC11" s="215"/>
    </row>
    <row r="12" spans="1:30" s="39" customFormat="1" ht="57.75" customHeight="1" thickBot="1">
      <c r="A12" s="10"/>
      <c r="B12" s="233"/>
      <c r="C12" s="234"/>
      <c r="D12" s="234"/>
      <c r="E12" s="326" t="s">
        <v>291</v>
      </c>
      <c r="F12" s="342"/>
      <c r="G12" s="342"/>
      <c r="H12" s="342"/>
      <c r="I12" s="342"/>
      <c r="J12" s="342"/>
      <c r="K12" s="342"/>
      <c r="L12" s="342"/>
      <c r="M12" s="342"/>
      <c r="N12" s="342"/>
      <c r="O12" s="342"/>
      <c r="P12" s="342"/>
      <c r="Q12" s="327"/>
      <c r="R12" s="216"/>
      <c r="S12" s="326" t="s">
        <v>292</v>
      </c>
      <c r="T12" s="327"/>
      <c r="U12" s="216"/>
      <c r="V12" s="350" t="s">
        <v>236</v>
      </c>
      <c r="W12" s="351"/>
      <c r="X12" s="351"/>
      <c r="Y12" s="351"/>
      <c r="Z12" s="351"/>
      <c r="AA12" s="351"/>
      <c r="AB12" s="352"/>
      <c r="AC12" s="216"/>
    </row>
    <row r="13" spans="1:30" s="39" customFormat="1" ht="25.5" customHeight="1">
      <c r="A13" s="10"/>
      <c r="B13" s="10"/>
      <c r="C13" s="10"/>
      <c r="D13" s="10"/>
      <c r="E13" s="332" t="s">
        <v>234</v>
      </c>
      <c r="F13" s="333"/>
      <c r="G13" s="10"/>
      <c r="H13" s="332" t="s">
        <v>235</v>
      </c>
      <c r="I13" s="333"/>
      <c r="J13" s="10"/>
      <c r="K13" s="332" t="s">
        <v>258</v>
      </c>
      <c r="L13" s="333"/>
      <c r="M13" s="10"/>
      <c r="N13" s="332" t="s">
        <v>259</v>
      </c>
      <c r="O13" s="333"/>
      <c r="P13" s="217"/>
      <c r="Q13" s="346" t="s">
        <v>237</v>
      </c>
      <c r="R13" s="10"/>
      <c r="S13" s="328" t="s">
        <v>293</v>
      </c>
      <c r="T13" s="330" t="s">
        <v>228</v>
      </c>
      <c r="U13" s="10"/>
      <c r="V13" s="228" t="s">
        <v>234</v>
      </c>
      <c r="W13" s="229" t="s">
        <v>235</v>
      </c>
      <c r="X13" s="10"/>
      <c r="Y13" s="230" t="s">
        <v>258</v>
      </c>
      <c r="Z13" s="226" t="s">
        <v>259</v>
      </c>
      <c r="AA13" s="217"/>
      <c r="AB13" s="353" t="s">
        <v>237</v>
      </c>
      <c r="AC13" s="10"/>
    </row>
    <row r="14" spans="1:30" ht="38.25" customHeight="1" thickBot="1">
      <c r="A14" s="10"/>
      <c r="B14" s="10"/>
      <c r="C14" s="10"/>
      <c r="D14" s="10"/>
      <c r="E14" s="163" t="s">
        <v>195</v>
      </c>
      <c r="F14" s="164" t="s">
        <v>194</v>
      </c>
      <c r="G14" s="47"/>
      <c r="H14" s="163" t="s">
        <v>195</v>
      </c>
      <c r="I14" s="164" t="s">
        <v>194</v>
      </c>
      <c r="J14" s="47"/>
      <c r="K14" s="163" t="s">
        <v>195</v>
      </c>
      <c r="L14" s="164" t="s">
        <v>194</v>
      </c>
      <c r="M14" s="47"/>
      <c r="N14" s="163" t="s">
        <v>195</v>
      </c>
      <c r="O14" s="164" t="s">
        <v>194</v>
      </c>
      <c r="P14" s="218"/>
      <c r="Q14" s="347"/>
      <c r="R14" s="47"/>
      <c r="S14" s="329"/>
      <c r="T14" s="331"/>
      <c r="U14" s="47"/>
      <c r="V14" s="163" t="s">
        <v>195</v>
      </c>
      <c r="W14" s="227" t="s">
        <v>195</v>
      </c>
      <c r="X14" s="47"/>
      <c r="Y14" s="163" t="s">
        <v>195</v>
      </c>
      <c r="Z14" s="227" t="s">
        <v>195</v>
      </c>
      <c r="AA14" s="218"/>
      <c r="AB14" s="347"/>
      <c r="AC14" s="47"/>
    </row>
    <row r="15" spans="1:30" ht="38.25" customHeight="1">
      <c r="A15" s="10"/>
      <c r="B15" s="340" t="s">
        <v>196</v>
      </c>
      <c r="C15" s="340"/>
      <c r="D15" s="341"/>
      <c r="E15" s="165">
        <f>'National Enrollment'!H27</f>
        <v>0</v>
      </c>
      <c r="F15" s="271">
        <f>'National Enrollment'!H27</f>
        <v>0</v>
      </c>
      <c r="G15" s="47"/>
      <c r="H15" s="165">
        <f>'National Enrollment'!H25</f>
        <v>0</v>
      </c>
      <c r="I15" s="271">
        <f>'National Enrollment'!H25</f>
        <v>0</v>
      </c>
      <c r="J15" s="47"/>
      <c r="K15" s="165">
        <f>'National Enrollment'!I27</f>
        <v>0</v>
      </c>
      <c r="L15" s="271">
        <f>'National Enrollment'!I27</f>
        <v>0</v>
      </c>
      <c r="M15" s="47"/>
      <c r="N15" s="165">
        <f>'National Enrollment'!I25</f>
        <v>0</v>
      </c>
      <c r="O15" s="271">
        <f>'National Enrollment'!I25</f>
        <v>0</v>
      </c>
      <c r="P15" s="221"/>
      <c r="Q15" s="225">
        <f>'National Enrollment'!L25</f>
        <v>0</v>
      </c>
      <c r="R15" s="47"/>
      <c r="S15" s="165">
        <f>'National Enrollment'!N25+'National Enrollment'!N27</f>
        <v>0</v>
      </c>
      <c r="T15" s="271">
        <f>'National Enrollment'!O25</f>
        <v>0</v>
      </c>
      <c r="U15" s="47"/>
      <c r="V15" s="165">
        <f>'National Enrollment'!U27</f>
        <v>0</v>
      </c>
      <c r="W15" s="166">
        <f>'National Enrollment'!U25</f>
        <v>0</v>
      </c>
      <c r="X15" s="47"/>
      <c r="Y15" s="165">
        <f>'National Enrollment'!V25</f>
        <v>0</v>
      </c>
      <c r="Z15" s="166">
        <f>'National Enrollment'!V25</f>
        <v>0</v>
      </c>
      <c r="AA15" s="221"/>
      <c r="AB15" s="225">
        <f>'National Enrollment'!Y25</f>
        <v>0</v>
      </c>
      <c r="AC15" s="47"/>
    </row>
    <row r="16" spans="1:30" s="82" customFormat="1" ht="26.25" customHeight="1">
      <c r="A16" s="167"/>
      <c r="B16" s="168" t="s">
        <v>49</v>
      </c>
      <c r="C16" s="335" t="s">
        <v>222</v>
      </c>
      <c r="D16" s="335"/>
      <c r="E16" s="169"/>
      <c r="F16" s="170"/>
      <c r="G16" s="106"/>
      <c r="H16" s="169"/>
      <c r="I16" s="171"/>
      <c r="J16" s="106"/>
      <c r="K16" s="169"/>
      <c r="L16" s="170"/>
      <c r="M16" s="106"/>
      <c r="N16" s="169"/>
      <c r="O16" s="171"/>
      <c r="P16" s="219"/>
      <c r="Q16" s="220"/>
      <c r="R16" s="283"/>
      <c r="S16" s="279"/>
      <c r="T16" s="279"/>
      <c r="U16" s="106"/>
      <c r="V16" s="169"/>
      <c r="W16" s="220"/>
      <c r="X16" s="106"/>
      <c r="Y16" s="169"/>
      <c r="Z16" s="220"/>
      <c r="AA16" s="219"/>
      <c r="AB16" s="220"/>
      <c r="AC16" s="106"/>
    </row>
    <row r="17" spans="1:29" ht="15" customHeight="1">
      <c r="A17" s="106"/>
      <c r="B17" s="106"/>
      <c r="C17" s="110" t="s">
        <v>98</v>
      </c>
      <c r="D17" s="111" t="s">
        <v>99</v>
      </c>
      <c r="E17" s="26"/>
      <c r="F17" s="14"/>
      <c r="G17" s="106"/>
      <c r="H17" s="26"/>
      <c r="I17" s="14"/>
      <c r="J17" s="106"/>
      <c r="K17" s="26"/>
      <c r="L17" s="14"/>
      <c r="M17" s="106"/>
      <c r="N17" s="26"/>
      <c r="O17" s="14"/>
      <c r="P17" s="222"/>
      <c r="Q17" s="22"/>
      <c r="R17" s="106"/>
      <c r="S17" s="280"/>
      <c r="T17" s="281"/>
      <c r="U17" s="106"/>
      <c r="V17" s="26"/>
      <c r="W17" s="22"/>
      <c r="X17" s="106"/>
      <c r="Y17" s="26"/>
      <c r="Z17" s="22"/>
      <c r="AA17" s="222"/>
      <c r="AB17" s="22"/>
      <c r="AC17" s="106"/>
    </row>
    <row r="18" spans="1:29" ht="12.75" customHeight="1">
      <c r="A18" s="106"/>
      <c r="B18" s="106"/>
      <c r="C18" s="112" t="s">
        <v>95</v>
      </c>
      <c r="D18" s="111" t="s">
        <v>96</v>
      </c>
      <c r="E18" s="26"/>
      <c r="F18" s="14"/>
      <c r="G18" s="106"/>
      <c r="H18" s="26"/>
      <c r="I18" s="14"/>
      <c r="J18" s="106"/>
      <c r="K18" s="26"/>
      <c r="L18" s="14"/>
      <c r="M18" s="106"/>
      <c r="N18" s="26"/>
      <c r="O18" s="14"/>
      <c r="P18" s="222"/>
      <c r="Q18" s="22"/>
      <c r="R18" s="106"/>
      <c r="S18" s="26"/>
      <c r="T18" s="14"/>
      <c r="U18" s="106"/>
      <c r="V18" s="26"/>
      <c r="W18" s="22"/>
      <c r="X18" s="106"/>
      <c r="Y18" s="26"/>
      <c r="Z18" s="22"/>
      <c r="AA18" s="222"/>
      <c r="AB18" s="22"/>
      <c r="AC18" s="106"/>
    </row>
    <row r="19" spans="1:29">
      <c r="A19" s="106"/>
      <c r="B19" s="106"/>
      <c r="C19" s="110" t="s">
        <v>104</v>
      </c>
      <c r="D19" s="111" t="s">
        <v>105</v>
      </c>
      <c r="E19" s="26"/>
      <c r="F19" s="14"/>
      <c r="G19" s="106"/>
      <c r="H19" s="26"/>
      <c r="I19" s="14"/>
      <c r="J19" s="106"/>
      <c r="K19" s="26"/>
      <c r="L19" s="14"/>
      <c r="M19" s="106"/>
      <c r="N19" s="26"/>
      <c r="O19" s="14"/>
      <c r="P19" s="222"/>
      <c r="Q19" s="22"/>
      <c r="R19" s="106"/>
      <c r="S19" s="26"/>
      <c r="T19" s="14"/>
      <c r="U19" s="106"/>
      <c r="V19" s="26"/>
      <c r="W19" s="22"/>
      <c r="X19" s="106"/>
      <c r="Y19" s="26"/>
      <c r="Z19" s="22"/>
      <c r="AA19" s="222"/>
      <c r="AB19" s="22"/>
      <c r="AC19" s="106"/>
    </row>
    <row r="20" spans="1:29">
      <c r="A20" s="106"/>
      <c r="B20" s="106"/>
      <c r="C20" s="112" t="s">
        <v>101</v>
      </c>
      <c r="D20" s="111" t="s">
        <v>102</v>
      </c>
      <c r="E20" s="26"/>
      <c r="F20" s="14"/>
      <c r="G20" s="106"/>
      <c r="H20" s="26"/>
      <c r="I20" s="14"/>
      <c r="J20" s="106"/>
      <c r="K20" s="26"/>
      <c r="L20" s="14"/>
      <c r="M20" s="106"/>
      <c r="N20" s="26"/>
      <c r="O20" s="14"/>
      <c r="P20" s="222"/>
      <c r="Q20" s="22"/>
      <c r="R20" s="106"/>
      <c r="S20" s="26"/>
      <c r="T20" s="14"/>
      <c r="U20" s="106"/>
      <c r="V20" s="26"/>
      <c r="W20" s="22"/>
      <c r="X20" s="106"/>
      <c r="Y20" s="26"/>
      <c r="Z20" s="22"/>
      <c r="AA20" s="222"/>
      <c r="AB20" s="22"/>
      <c r="AC20" s="106"/>
    </row>
    <row r="21" spans="1:29">
      <c r="A21" s="106"/>
      <c r="B21" s="106"/>
      <c r="C21" s="112" t="s">
        <v>107</v>
      </c>
      <c r="D21" s="111" t="s">
        <v>108</v>
      </c>
      <c r="E21" s="26"/>
      <c r="F21" s="14"/>
      <c r="G21" s="106"/>
      <c r="H21" s="26"/>
      <c r="I21" s="14"/>
      <c r="J21" s="106"/>
      <c r="K21" s="26"/>
      <c r="L21" s="14"/>
      <c r="M21" s="106"/>
      <c r="N21" s="26"/>
      <c r="O21" s="14"/>
      <c r="P21" s="222"/>
      <c r="Q21" s="22"/>
      <c r="R21" s="106"/>
      <c r="S21" s="26"/>
      <c r="T21" s="14"/>
      <c r="U21" s="106"/>
      <c r="V21" s="26"/>
      <c r="W21" s="22"/>
      <c r="X21" s="106"/>
      <c r="Y21" s="26"/>
      <c r="Z21" s="22"/>
      <c r="AA21" s="222"/>
      <c r="AB21" s="22"/>
      <c r="AC21" s="106"/>
    </row>
    <row r="22" spans="1:29">
      <c r="A22" s="106"/>
      <c r="B22" s="106"/>
      <c r="C22" s="110" t="s">
        <v>110</v>
      </c>
      <c r="D22" s="111" t="s">
        <v>111</v>
      </c>
      <c r="E22" s="26"/>
      <c r="F22" s="14"/>
      <c r="G22" s="106"/>
      <c r="H22" s="26"/>
      <c r="I22" s="14"/>
      <c r="J22" s="106"/>
      <c r="K22" s="26"/>
      <c r="L22" s="14"/>
      <c r="M22" s="106"/>
      <c r="N22" s="26"/>
      <c r="O22" s="14"/>
      <c r="P22" s="222"/>
      <c r="Q22" s="22"/>
      <c r="R22" s="106"/>
      <c r="S22" s="26"/>
      <c r="T22" s="14"/>
      <c r="U22" s="106"/>
      <c r="V22" s="26"/>
      <c r="W22" s="22"/>
      <c r="X22" s="106"/>
      <c r="Y22" s="26"/>
      <c r="Z22" s="22"/>
      <c r="AA22" s="222"/>
      <c r="AB22" s="22"/>
      <c r="AC22" s="106"/>
    </row>
    <row r="23" spans="1:29">
      <c r="A23" s="106"/>
      <c r="B23" s="106"/>
      <c r="C23" s="112" t="s">
        <v>45</v>
      </c>
      <c r="D23" s="111" t="s">
        <v>113</v>
      </c>
      <c r="E23" s="26"/>
      <c r="F23" s="14"/>
      <c r="G23" s="106"/>
      <c r="H23" s="26"/>
      <c r="I23" s="14"/>
      <c r="J23" s="106"/>
      <c r="K23" s="26"/>
      <c r="L23" s="14"/>
      <c r="M23" s="106"/>
      <c r="N23" s="26"/>
      <c r="O23" s="14"/>
      <c r="P23" s="222"/>
      <c r="Q23" s="22"/>
      <c r="R23" s="106"/>
      <c r="S23" s="26"/>
      <c r="T23" s="14"/>
      <c r="U23" s="106"/>
      <c r="V23" s="26"/>
      <c r="W23" s="22"/>
      <c r="X23" s="106"/>
      <c r="Y23" s="26"/>
      <c r="Z23" s="22"/>
      <c r="AA23" s="222"/>
      <c r="AB23" s="22"/>
      <c r="AC23" s="106"/>
    </row>
    <row r="24" spans="1:29">
      <c r="A24" s="106"/>
      <c r="B24" s="106"/>
      <c r="C24" s="112" t="s">
        <v>170</v>
      </c>
      <c r="D24" s="111" t="s">
        <v>169</v>
      </c>
      <c r="E24" s="26"/>
      <c r="F24" s="14"/>
      <c r="G24" s="106"/>
      <c r="H24" s="26"/>
      <c r="I24" s="14"/>
      <c r="J24" s="106"/>
      <c r="K24" s="26"/>
      <c r="L24" s="14"/>
      <c r="M24" s="106"/>
      <c r="N24" s="26"/>
      <c r="O24" s="14"/>
      <c r="P24" s="222"/>
      <c r="Q24" s="22"/>
      <c r="R24" s="106"/>
      <c r="S24" s="26"/>
      <c r="T24" s="14"/>
      <c r="U24" s="106"/>
      <c r="V24" s="26"/>
      <c r="W24" s="22"/>
      <c r="X24" s="106"/>
      <c r="Y24" s="26"/>
      <c r="Z24" s="22"/>
      <c r="AA24" s="222"/>
      <c r="AB24" s="22"/>
      <c r="AC24" s="106"/>
    </row>
    <row r="25" spans="1:29">
      <c r="A25" s="106"/>
      <c r="B25" s="106"/>
      <c r="C25" s="110" t="s">
        <v>115</v>
      </c>
      <c r="D25" s="111" t="s">
        <v>116</v>
      </c>
      <c r="E25" s="26"/>
      <c r="F25" s="14"/>
      <c r="G25" s="106"/>
      <c r="H25" s="26"/>
      <c r="I25" s="14"/>
      <c r="J25" s="106"/>
      <c r="K25" s="26"/>
      <c r="L25" s="14"/>
      <c r="M25" s="106"/>
      <c r="N25" s="26"/>
      <c r="O25" s="14"/>
      <c r="P25" s="222"/>
      <c r="Q25" s="22"/>
      <c r="R25" s="106"/>
      <c r="S25" s="26"/>
      <c r="T25" s="14"/>
      <c r="U25" s="106"/>
      <c r="V25" s="26"/>
      <c r="W25" s="22"/>
      <c r="X25" s="106"/>
      <c r="Y25" s="26"/>
      <c r="Z25" s="22"/>
      <c r="AA25" s="222"/>
      <c r="AB25" s="22"/>
      <c r="AC25" s="106"/>
    </row>
    <row r="26" spans="1:29">
      <c r="A26" s="106"/>
      <c r="B26" s="106"/>
      <c r="C26" s="112" t="s">
        <v>118</v>
      </c>
      <c r="D26" s="111" t="s">
        <v>119</v>
      </c>
      <c r="E26" s="26"/>
      <c r="F26" s="14"/>
      <c r="G26" s="106"/>
      <c r="H26" s="26"/>
      <c r="I26" s="14"/>
      <c r="J26" s="106"/>
      <c r="K26" s="26"/>
      <c r="L26" s="14"/>
      <c r="M26" s="106"/>
      <c r="N26" s="26"/>
      <c r="O26" s="14"/>
      <c r="P26" s="222"/>
      <c r="Q26" s="22"/>
      <c r="R26" s="106"/>
      <c r="S26" s="26"/>
      <c r="T26" s="14"/>
      <c r="U26" s="106"/>
      <c r="V26" s="26"/>
      <c r="W26" s="22"/>
      <c r="X26" s="106"/>
      <c r="Y26" s="26"/>
      <c r="Z26" s="22"/>
      <c r="AA26" s="222"/>
      <c r="AB26" s="22"/>
      <c r="AC26" s="106"/>
    </row>
    <row r="27" spans="1:29">
      <c r="A27" s="106"/>
      <c r="B27" s="106"/>
      <c r="C27" s="110" t="s">
        <v>121</v>
      </c>
      <c r="D27" s="111" t="s">
        <v>122</v>
      </c>
      <c r="E27" s="26"/>
      <c r="F27" s="14"/>
      <c r="G27" s="106"/>
      <c r="H27" s="26"/>
      <c r="I27" s="14"/>
      <c r="J27" s="106"/>
      <c r="K27" s="26"/>
      <c r="L27" s="14"/>
      <c r="M27" s="106"/>
      <c r="N27" s="26"/>
      <c r="O27" s="14"/>
      <c r="P27" s="222"/>
      <c r="Q27" s="22"/>
      <c r="R27" s="106"/>
      <c r="S27" s="26"/>
      <c r="T27" s="14"/>
      <c r="U27" s="106"/>
      <c r="V27" s="26"/>
      <c r="W27" s="22"/>
      <c r="X27" s="106"/>
      <c r="Y27" s="26"/>
      <c r="Z27" s="22"/>
      <c r="AA27" s="222"/>
      <c r="AB27" s="22"/>
      <c r="AC27" s="106"/>
    </row>
    <row r="28" spans="1:29">
      <c r="A28" s="106"/>
      <c r="B28" s="106"/>
      <c r="C28" s="112" t="s">
        <v>124</v>
      </c>
      <c r="D28" s="111" t="s">
        <v>125</v>
      </c>
      <c r="E28" s="26"/>
      <c r="F28" s="14"/>
      <c r="G28" s="106"/>
      <c r="H28" s="26"/>
      <c r="I28" s="14"/>
      <c r="J28" s="106"/>
      <c r="K28" s="26"/>
      <c r="L28" s="14"/>
      <c r="M28" s="106"/>
      <c r="N28" s="26"/>
      <c r="O28" s="14"/>
      <c r="P28" s="222"/>
      <c r="Q28" s="22"/>
      <c r="R28" s="106"/>
      <c r="S28" s="26"/>
      <c r="T28" s="14"/>
      <c r="U28" s="106"/>
      <c r="V28" s="26"/>
      <c r="W28" s="22"/>
      <c r="X28" s="106"/>
      <c r="Y28" s="26"/>
      <c r="Z28" s="22"/>
      <c r="AA28" s="222"/>
      <c r="AB28" s="22"/>
      <c r="AC28" s="106"/>
    </row>
    <row r="29" spans="1:29">
      <c r="A29" s="106"/>
      <c r="B29" s="106"/>
      <c r="C29" s="112" t="s">
        <v>136</v>
      </c>
      <c r="D29" s="111" t="s">
        <v>137</v>
      </c>
      <c r="E29" s="26"/>
      <c r="F29" s="14"/>
      <c r="G29" s="106"/>
      <c r="H29" s="26"/>
      <c r="I29" s="14"/>
      <c r="J29" s="106"/>
      <c r="K29" s="26"/>
      <c r="L29" s="14"/>
      <c r="M29" s="106"/>
      <c r="N29" s="26"/>
      <c r="O29" s="14"/>
      <c r="P29" s="222"/>
      <c r="Q29" s="22"/>
      <c r="R29" s="106"/>
      <c r="S29" s="26"/>
      <c r="T29" s="14"/>
      <c r="U29" s="106"/>
      <c r="V29" s="26"/>
      <c r="W29" s="22"/>
      <c r="X29" s="106"/>
      <c r="Y29" s="26"/>
      <c r="Z29" s="22"/>
      <c r="AA29" s="222"/>
      <c r="AB29" s="22"/>
      <c r="AC29" s="106"/>
    </row>
    <row r="30" spans="1:29">
      <c r="A30" s="106"/>
      <c r="B30" s="106"/>
      <c r="C30" s="110" t="s">
        <v>127</v>
      </c>
      <c r="D30" s="111" t="s">
        <v>128</v>
      </c>
      <c r="E30" s="26"/>
      <c r="F30" s="14"/>
      <c r="G30" s="106"/>
      <c r="H30" s="26"/>
      <c r="I30" s="14"/>
      <c r="J30" s="106"/>
      <c r="K30" s="26"/>
      <c r="L30" s="14"/>
      <c r="M30" s="106"/>
      <c r="N30" s="26"/>
      <c r="O30" s="14"/>
      <c r="P30" s="222"/>
      <c r="Q30" s="22"/>
      <c r="R30" s="106"/>
      <c r="S30" s="26"/>
      <c r="T30" s="14"/>
      <c r="U30" s="106"/>
      <c r="V30" s="26"/>
      <c r="W30" s="22"/>
      <c r="X30" s="106"/>
      <c r="Y30" s="26"/>
      <c r="Z30" s="22"/>
      <c r="AA30" s="222"/>
      <c r="AB30" s="22"/>
      <c r="AC30" s="106"/>
    </row>
    <row r="31" spans="1:29">
      <c r="A31" s="106"/>
      <c r="B31" s="106"/>
      <c r="C31" s="112" t="s">
        <v>130</v>
      </c>
      <c r="D31" s="111" t="s">
        <v>131</v>
      </c>
      <c r="E31" s="26"/>
      <c r="F31" s="14"/>
      <c r="G31" s="106"/>
      <c r="H31" s="26"/>
      <c r="I31" s="14"/>
      <c r="J31" s="106"/>
      <c r="K31" s="26"/>
      <c r="L31" s="14"/>
      <c r="M31" s="106"/>
      <c r="N31" s="26"/>
      <c r="O31" s="14"/>
      <c r="P31" s="222"/>
      <c r="Q31" s="22"/>
      <c r="R31" s="106"/>
      <c r="S31" s="26"/>
      <c r="T31" s="14"/>
      <c r="U31" s="106"/>
      <c r="V31" s="26"/>
      <c r="W31" s="22"/>
      <c r="X31" s="106"/>
      <c r="Y31" s="26"/>
      <c r="Z31" s="22"/>
      <c r="AA31" s="222"/>
      <c r="AB31" s="22"/>
      <c r="AC31" s="106"/>
    </row>
    <row r="32" spans="1:29">
      <c r="A32" s="106"/>
      <c r="B32" s="106"/>
      <c r="C32" s="110" t="s">
        <v>133</v>
      </c>
      <c r="D32" s="111" t="s">
        <v>134</v>
      </c>
      <c r="E32" s="26"/>
      <c r="F32" s="14"/>
      <c r="G32" s="106"/>
      <c r="H32" s="26"/>
      <c r="I32" s="14"/>
      <c r="J32" s="106"/>
      <c r="K32" s="26"/>
      <c r="L32" s="14"/>
      <c r="M32" s="106"/>
      <c r="N32" s="26"/>
      <c r="O32" s="14"/>
      <c r="P32" s="222"/>
      <c r="Q32" s="22"/>
      <c r="R32" s="106"/>
      <c r="S32" s="26"/>
      <c r="T32" s="14"/>
      <c r="U32" s="106"/>
      <c r="V32" s="26"/>
      <c r="W32" s="22"/>
      <c r="X32" s="106"/>
      <c r="Y32" s="26"/>
      <c r="Z32" s="22"/>
      <c r="AA32" s="222"/>
      <c r="AB32" s="22"/>
      <c r="AC32" s="106"/>
    </row>
    <row r="33" spans="1:29">
      <c r="A33" s="106"/>
      <c r="B33" s="106"/>
      <c r="C33" s="110" t="s">
        <v>139</v>
      </c>
      <c r="D33" s="111" t="s">
        <v>140</v>
      </c>
      <c r="E33" s="26"/>
      <c r="F33" s="14"/>
      <c r="G33" s="106"/>
      <c r="H33" s="26"/>
      <c r="I33" s="14"/>
      <c r="J33" s="106"/>
      <c r="K33" s="26"/>
      <c r="L33" s="14"/>
      <c r="M33" s="106"/>
      <c r="N33" s="26"/>
      <c r="O33" s="14"/>
      <c r="P33" s="222"/>
      <c r="Q33" s="22"/>
      <c r="R33" s="106"/>
      <c r="S33" s="26"/>
      <c r="T33" s="14"/>
      <c r="U33" s="106"/>
      <c r="V33" s="26"/>
      <c r="W33" s="22"/>
      <c r="X33" s="106"/>
      <c r="Y33" s="26"/>
      <c r="Z33" s="22"/>
      <c r="AA33" s="222"/>
      <c r="AB33" s="22"/>
      <c r="AC33" s="106"/>
    </row>
    <row r="34" spans="1:29">
      <c r="A34" s="106"/>
      <c r="B34" s="106"/>
      <c r="C34" s="112" t="s">
        <v>142</v>
      </c>
      <c r="D34" s="111" t="s">
        <v>143</v>
      </c>
      <c r="E34" s="26"/>
      <c r="F34" s="14"/>
      <c r="G34" s="106"/>
      <c r="H34" s="26"/>
      <c r="I34" s="14"/>
      <c r="J34" s="106"/>
      <c r="K34" s="26"/>
      <c r="L34" s="14"/>
      <c r="M34" s="106"/>
      <c r="N34" s="26"/>
      <c r="O34" s="14"/>
      <c r="P34" s="222"/>
      <c r="Q34" s="22"/>
      <c r="R34" s="106"/>
      <c r="S34" s="26"/>
      <c r="T34" s="14"/>
      <c r="U34" s="106"/>
      <c r="V34" s="26"/>
      <c r="W34" s="22"/>
      <c r="X34" s="106"/>
      <c r="Y34" s="26"/>
      <c r="Z34" s="22"/>
      <c r="AA34" s="222"/>
      <c r="AB34" s="22"/>
      <c r="AC34" s="106"/>
    </row>
    <row r="35" spans="1:29">
      <c r="A35" s="106"/>
      <c r="B35" s="106"/>
      <c r="C35" s="110" t="s">
        <v>145</v>
      </c>
      <c r="D35" s="111" t="s">
        <v>146</v>
      </c>
      <c r="E35" s="26"/>
      <c r="F35" s="14"/>
      <c r="G35" s="106"/>
      <c r="H35" s="26"/>
      <c r="I35" s="14"/>
      <c r="J35" s="106"/>
      <c r="K35" s="26"/>
      <c r="L35" s="14"/>
      <c r="M35" s="106"/>
      <c r="N35" s="26"/>
      <c r="O35" s="14"/>
      <c r="P35" s="222"/>
      <c r="Q35" s="22"/>
      <c r="R35" s="106"/>
      <c r="S35" s="26"/>
      <c r="T35" s="14"/>
      <c r="U35" s="106"/>
      <c r="V35" s="26"/>
      <c r="W35" s="22"/>
      <c r="X35" s="106"/>
      <c r="Y35" s="26"/>
      <c r="Z35" s="22"/>
      <c r="AA35" s="222"/>
      <c r="AB35" s="22"/>
      <c r="AC35" s="106"/>
    </row>
    <row r="36" spans="1:29">
      <c r="A36" s="106"/>
      <c r="B36" s="106"/>
      <c r="C36" s="112" t="s">
        <v>154</v>
      </c>
      <c r="D36" s="111" t="s">
        <v>155</v>
      </c>
      <c r="E36" s="26"/>
      <c r="F36" s="14"/>
      <c r="G36" s="106"/>
      <c r="H36" s="26"/>
      <c r="I36" s="14"/>
      <c r="J36" s="106"/>
      <c r="K36" s="26"/>
      <c r="L36" s="14"/>
      <c r="M36" s="106"/>
      <c r="N36" s="26"/>
      <c r="O36" s="14"/>
      <c r="P36" s="222"/>
      <c r="Q36" s="22"/>
      <c r="R36" s="106"/>
      <c r="S36" s="26"/>
      <c r="T36" s="14"/>
      <c r="U36" s="106"/>
      <c r="V36" s="26"/>
      <c r="W36" s="22"/>
      <c r="X36" s="106"/>
      <c r="Y36" s="26"/>
      <c r="Z36" s="22"/>
      <c r="AA36" s="222"/>
      <c r="AB36" s="22"/>
      <c r="AC36" s="106"/>
    </row>
    <row r="37" spans="1:29">
      <c r="A37" s="106"/>
      <c r="B37" s="106"/>
      <c r="C37" s="110" t="s">
        <v>151</v>
      </c>
      <c r="D37" s="111" t="s">
        <v>152</v>
      </c>
      <c r="E37" s="26"/>
      <c r="F37" s="14"/>
      <c r="G37" s="106"/>
      <c r="H37" s="26"/>
      <c r="I37" s="14"/>
      <c r="J37" s="106"/>
      <c r="K37" s="26"/>
      <c r="L37" s="14"/>
      <c r="M37" s="106"/>
      <c r="N37" s="26"/>
      <c r="O37" s="14"/>
      <c r="P37" s="222"/>
      <c r="Q37" s="22"/>
      <c r="R37" s="106"/>
      <c r="S37" s="26"/>
      <c r="T37" s="14"/>
      <c r="U37" s="106"/>
      <c r="V37" s="26"/>
      <c r="W37" s="22"/>
      <c r="X37" s="106"/>
      <c r="Y37" s="26"/>
      <c r="Z37" s="22"/>
      <c r="AA37" s="222"/>
      <c r="AB37" s="22"/>
      <c r="AC37" s="106"/>
    </row>
    <row r="38" spans="1:29">
      <c r="A38" s="106"/>
      <c r="B38" s="106"/>
      <c r="C38" s="112" t="s">
        <v>148</v>
      </c>
      <c r="D38" s="111" t="s">
        <v>149</v>
      </c>
      <c r="E38" s="26"/>
      <c r="F38" s="14"/>
      <c r="G38" s="106"/>
      <c r="H38" s="26"/>
      <c r="I38" s="14"/>
      <c r="J38" s="106"/>
      <c r="K38" s="26"/>
      <c r="L38" s="14"/>
      <c r="M38" s="106"/>
      <c r="N38" s="26"/>
      <c r="O38" s="14"/>
      <c r="P38" s="222"/>
      <c r="Q38" s="22"/>
      <c r="R38" s="106"/>
      <c r="S38" s="26"/>
      <c r="T38" s="14"/>
      <c r="U38" s="106"/>
      <c r="V38" s="26"/>
      <c r="W38" s="22"/>
      <c r="X38" s="106"/>
      <c r="Y38" s="26"/>
      <c r="Z38" s="22"/>
      <c r="AA38" s="222"/>
      <c r="AB38" s="22"/>
      <c r="AC38" s="106"/>
    </row>
    <row r="39" spans="1:29">
      <c r="A39" s="106"/>
      <c r="B39" s="106"/>
      <c r="C39" s="110" t="s">
        <v>157</v>
      </c>
      <c r="D39" s="111" t="s">
        <v>158</v>
      </c>
      <c r="E39" s="26"/>
      <c r="F39" s="14"/>
      <c r="G39" s="106"/>
      <c r="H39" s="26"/>
      <c r="I39" s="14"/>
      <c r="J39" s="106"/>
      <c r="K39" s="26"/>
      <c r="L39" s="14"/>
      <c r="M39" s="106"/>
      <c r="N39" s="26"/>
      <c r="O39" s="14"/>
      <c r="P39" s="222"/>
      <c r="Q39" s="22"/>
      <c r="R39" s="106"/>
      <c r="S39" s="26"/>
      <c r="T39" s="14"/>
      <c r="U39" s="106"/>
      <c r="V39" s="26"/>
      <c r="W39" s="22"/>
      <c r="X39" s="106"/>
      <c r="Y39" s="26"/>
      <c r="Z39" s="22"/>
      <c r="AA39" s="222"/>
      <c r="AB39" s="22"/>
      <c r="AC39" s="106"/>
    </row>
    <row r="40" spans="1:29">
      <c r="A40" s="106"/>
      <c r="B40" s="106"/>
      <c r="C40" s="112" t="s">
        <v>160</v>
      </c>
      <c r="D40" s="111" t="s">
        <v>161</v>
      </c>
      <c r="E40" s="26"/>
      <c r="F40" s="14"/>
      <c r="G40" s="106"/>
      <c r="H40" s="26"/>
      <c r="I40" s="14"/>
      <c r="J40" s="106"/>
      <c r="K40" s="26"/>
      <c r="L40" s="14"/>
      <c r="M40" s="106"/>
      <c r="N40" s="26"/>
      <c r="O40" s="14"/>
      <c r="P40" s="222"/>
      <c r="Q40" s="22"/>
      <c r="R40" s="106"/>
      <c r="S40" s="26"/>
      <c r="T40" s="14"/>
      <c r="U40" s="106"/>
      <c r="V40" s="26"/>
      <c r="W40" s="22"/>
      <c r="X40" s="106"/>
      <c r="Y40" s="26"/>
      <c r="Z40" s="22"/>
      <c r="AA40" s="222"/>
      <c r="AB40" s="22"/>
      <c r="AC40" s="106"/>
    </row>
    <row r="41" spans="1:29">
      <c r="A41" s="106"/>
      <c r="B41" s="106"/>
      <c r="C41" s="112" t="s">
        <v>166</v>
      </c>
      <c r="D41" s="111" t="s">
        <v>167</v>
      </c>
      <c r="E41" s="26"/>
      <c r="F41" s="14"/>
      <c r="G41" s="106"/>
      <c r="H41" s="26"/>
      <c r="I41" s="14"/>
      <c r="J41" s="106"/>
      <c r="K41" s="26"/>
      <c r="L41" s="14"/>
      <c r="M41" s="106"/>
      <c r="N41" s="26"/>
      <c r="O41" s="14"/>
      <c r="P41" s="222"/>
      <c r="Q41" s="22"/>
      <c r="R41" s="106"/>
      <c r="S41" s="26"/>
      <c r="T41" s="14"/>
      <c r="U41" s="106"/>
      <c r="V41" s="26"/>
      <c r="W41" s="22"/>
      <c r="X41" s="106"/>
      <c r="Y41" s="26"/>
      <c r="Z41" s="22"/>
      <c r="AA41" s="222"/>
      <c r="AB41" s="22"/>
      <c r="AC41" s="106"/>
    </row>
    <row r="42" spans="1:29">
      <c r="A42" s="106"/>
      <c r="B42" s="106"/>
      <c r="C42" s="110" t="s">
        <v>163</v>
      </c>
      <c r="D42" s="111" t="s">
        <v>164</v>
      </c>
      <c r="E42" s="26"/>
      <c r="F42" s="14"/>
      <c r="G42" s="106"/>
      <c r="H42" s="26"/>
      <c r="I42" s="14"/>
      <c r="J42" s="106"/>
      <c r="K42" s="26"/>
      <c r="L42" s="14"/>
      <c r="M42" s="106"/>
      <c r="N42" s="26"/>
      <c r="O42" s="14"/>
      <c r="P42" s="222"/>
      <c r="Q42" s="22"/>
      <c r="R42" s="106"/>
      <c r="S42" s="26"/>
      <c r="T42" s="14"/>
      <c r="U42" s="106"/>
      <c r="V42" s="26"/>
      <c r="W42" s="22"/>
      <c r="X42" s="106"/>
      <c r="Y42" s="26"/>
      <c r="Z42" s="22"/>
      <c r="AA42" s="222"/>
      <c r="AB42" s="22"/>
      <c r="AC42" s="106"/>
    </row>
    <row r="43" spans="1:29">
      <c r="A43" s="106"/>
      <c r="B43" s="106"/>
      <c r="C43" s="110" t="s">
        <v>97</v>
      </c>
      <c r="D43" s="111" t="s">
        <v>70</v>
      </c>
      <c r="E43" s="26"/>
      <c r="F43" s="14"/>
      <c r="G43" s="106"/>
      <c r="H43" s="26"/>
      <c r="I43" s="14"/>
      <c r="J43" s="106"/>
      <c r="K43" s="26"/>
      <c r="L43" s="14"/>
      <c r="M43" s="106"/>
      <c r="N43" s="26"/>
      <c r="O43" s="14"/>
      <c r="P43" s="222"/>
      <c r="Q43" s="22"/>
      <c r="R43" s="106"/>
      <c r="S43" s="26"/>
      <c r="T43" s="14"/>
      <c r="U43" s="106"/>
      <c r="V43" s="26"/>
      <c r="W43" s="22"/>
      <c r="X43" s="106"/>
      <c r="Y43" s="26"/>
      <c r="Z43" s="22"/>
      <c r="AA43" s="222"/>
      <c r="AB43" s="22"/>
      <c r="AC43" s="106"/>
    </row>
    <row r="44" spans="1:29">
      <c r="A44" s="106"/>
      <c r="B44" s="106"/>
      <c r="C44" s="110" t="s">
        <v>117</v>
      </c>
      <c r="D44" s="111" t="s">
        <v>77</v>
      </c>
      <c r="E44" s="26"/>
      <c r="F44" s="14"/>
      <c r="G44" s="106"/>
      <c r="H44" s="26"/>
      <c r="I44" s="14"/>
      <c r="J44" s="106"/>
      <c r="K44" s="26"/>
      <c r="L44" s="14"/>
      <c r="M44" s="106"/>
      <c r="N44" s="26"/>
      <c r="O44" s="14"/>
      <c r="P44" s="222"/>
      <c r="Q44" s="22"/>
      <c r="R44" s="106"/>
      <c r="S44" s="26"/>
      <c r="T44" s="14"/>
      <c r="U44" s="106"/>
      <c r="V44" s="26"/>
      <c r="W44" s="22"/>
      <c r="X44" s="106"/>
      <c r="Y44" s="26"/>
      <c r="Z44" s="22"/>
      <c r="AA44" s="222"/>
      <c r="AB44" s="22"/>
      <c r="AC44" s="106"/>
    </row>
    <row r="45" spans="1:29">
      <c r="A45" s="106"/>
      <c r="B45" s="106"/>
      <c r="C45" s="110" t="s">
        <v>120</v>
      </c>
      <c r="D45" s="111" t="s">
        <v>78</v>
      </c>
      <c r="E45" s="26"/>
      <c r="F45" s="14"/>
      <c r="G45" s="106"/>
      <c r="H45" s="26"/>
      <c r="I45" s="14"/>
      <c r="J45" s="106"/>
      <c r="K45" s="26"/>
      <c r="L45" s="14"/>
      <c r="M45" s="106"/>
      <c r="N45" s="26"/>
      <c r="O45" s="14"/>
      <c r="P45" s="222"/>
      <c r="Q45" s="22"/>
      <c r="R45" s="106"/>
      <c r="S45" s="26"/>
      <c r="T45" s="14"/>
      <c r="U45" s="106"/>
      <c r="V45" s="26"/>
      <c r="W45" s="22"/>
      <c r="X45" s="106"/>
      <c r="Y45" s="26"/>
      <c r="Z45" s="22"/>
      <c r="AA45" s="222"/>
      <c r="AB45" s="22"/>
      <c r="AC45" s="106"/>
    </row>
    <row r="46" spans="1:29">
      <c r="A46" s="106"/>
      <c r="B46" s="106"/>
      <c r="C46" s="110" t="s">
        <v>100</v>
      </c>
      <c r="D46" s="111" t="s">
        <v>71</v>
      </c>
      <c r="E46" s="26"/>
      <c r="F46" s="14"/>
      <c r="G46" s="106"/>
      <c r="H46" s="26"/>
      <c r="I46" s="14"/>
      <c r="J46" s="106"/>
      <c r="K46" s="26"/>
      <c r="L46" s="14"/>
      <c r="M46" s="106"/>
      <c r="N46" s="26"/>
      <c r="O46" s="14"/>
      <c r="P46" s="222"/>
      <c r="Q46" s="22"/>
      <c r="R46" s="106"/>
      <c r="S46" s="26"/>
      <c r="T46" s="14"/>
      <c r="U46" s="106"/>
      <c r="V46" s="26"/>
      <c r="W46" s="22"/>
      <c r="X46" s="106"/>
      <c r="Y46" s="26"/>
      <c r="Z46" s="22"/>
      <c r="AA46" s="222"/>
      <c r="AB46" s="22"/>
      <c r="AC46" s="106"/>
    </row>
    <row r="47" spans="1:29">
      <c r="A47" s="106"/>
      <c r="B47" s="106"/>
      <c r="C47" s="110" t="s">
        <v>106</v>
      </c>
      <c r="D47" s="111" t="s">
        <v>73</v>
      </c>
      <c r="E47" s="26"/>
      <c r="F47" s="14"/>
      <c r="G47" s="106"/>
      <c r="H47" s="26"/>
      <c r="I47" s="14"/>
      <c r="J47" s="106"/>
      <c r="K47" s="26"/>
      <c r="L47" s="14"/>
      <c r="M47" s="106"/>
      <c r="N47" s="26"/>
      <c r="O47" s="14"/>
      <c r="P47" s="222"/>
      <c r="Q47" s="22"/>
      <c r="R47" s="106"/>
      <c r="S47" s="26"/>
      <c r="T47" s="14"/>
      <c r="U47" s="106"/>
      <c r="V47" s="26"/>
      <c r="W47" s="22"/>
      <c r="X47" s="106"/>
      <c r="Y47" s="26"/>
      <c r="Z47" s="22"/>
      <c r="AA47" s="222"/>
      <c r="AB47" s="22"/>
      <c r="AC47" s="106"/>
    </row>
    <row r="48" spans="1:29">
      <c r="A48" s="106"/>
      <c r="B48" s="106"/>
      <c r="C48" s="110" t="s">
        <v>109</v>
      </c>
      <c r="D48" s="111" t="s">
        <v>74</v>
      </c>
      <c r="E48" s="26"/>
      <c r="F48" s="14"/>
      <c r="G48" s="106"/>
      <c r="H48" s="26"/>
      <c r="I48" s="14"/>
      <c r="J48" s="106"/>
      <c r="K48" s="26"/>
      <c r="L48" s="14"/>
      <c r="M48" s="106"/>
      <c r="N48" s="26"/>
      <c r="O48" s="14"/>
      <c r="P48" s="222"/>
      <c r="Q48" s="22"/>
      <c r="R48" s="106"/>
      <c r="S48" s="26"/>
      <c r="T48" s="14"/>
      <c r="U48" s="106"/>
      <c r="V48" s="26"/>
      <c r="W48" s="22"/>
      <c r="X48" s="106"/>
      <c r="Y48" s="26"/>
      <c r="Z48" s="22"/>
      <c r="AA48" s="222"/>
      <c r="AB48" s="22"/>
      <c r="AC48" s="106"/>
    </row>
    <row r="49" spans="1:29">
      <c r="A49" s="106"/>
      <c r="B49" s="106"/>
      <c r="C49" s="110" t="s">
        <v>112</v>
      </c>
      <c r="D49" s="111" t="s">
        <v>75</v>
      </c>
      <c r="E49" s="26"/>
      <c r="F49" s="14"/>
      <c r="G49" s="106"/>
      <c r="H49" s="26"/>
      <c r="I49" s="14"/>
      <c r="J49" s="106"/>
      <c r="K49" s="26"/>
      <c r="L49" s="14"/>
      <c r="M49" s="106"/>
      <c r="N49" s="26"/>
      <c r="O49" s="14"/>
      <c r="P49" s="222"/>
      <c r="Q49" s="22"/>
      <c r="R49" s="106"/>
      <c r="S49" s="26"/>
      <c r="T49" s="14"/>
      <c r="U49" s="106"/>
      <c r="V49" s="26"/>
      <c r="W49" s="22"/>
      <c r="X49" s="106"/>
      <c r="Y49" s="26"/>
      <c r="Z49" s="22"/>
      <c r="AA49" s="222"/>
      <c r="AB49" s="22"/>
      <c r="AC49" s="106"/>
    </row>
    <row r="50" spans="1:29">
      <c r="A50" s="106"/>
      <c r="B50" s="106"/>
      <c r="C50" s="110" t="s">
        <v>103</v>
      </c>
      <c r="D50" s="111" t="s">
        <v>72</v>
      </c>
      <c r="E50" s="26"/>
      <c r="F50" s="14"/>
      <c r="G50" s="106"/>
      <c r="H50" s="26"/>
      <c r="I50" s="14"/>
      <c r="J50" s="106"/>
      <c r="K50" s="26"/>
      <c r="L50" s="14"/>
      <c r="M50" s="106"/>
      <c r="N50" s="26"/>
      <c r="O50" s="14"/>
      <c r="P50" s="222"/>
      <c r="Q50" s="22"/>
      <c r="R50" s="106"/>
      <c r="S50" s="26"/>
      <c r="T50" s="14"/>
      <c r="U50" s="106"/>
      <c r="V50" s="26"/>
      <c r="W50" s="22"/>
      <c r="X50" s="106"/>
      <c r="Y50" s="26"/>
      <c r="Z50" s="22"/>
      <c r="AA50" s="222"/>
      <c r="AB50" s="22"/>
      <c r="AC50" s="106"/>
    </row>
    <row r="51" spans="1:29">
      <c r="A51" s="106"/>
      <c r="B51" s="106"/>
      <c r="C51" s="110" t="s">
        <v>114</v>
      </c>
      <c r="D51" s="111" t="s">
        <v>76</v>
      </c>
      <c r="E51" s="26"/>
      <c r="F51" s="14"/>
      <c r="G51" s="106"/>
      <c r="H51" s="26"/>
      <c r="I51" s="14"/>
      <c r="J51" s="106"/>
      <c r="K51" s="26"/>
      <c r="L51" s="14"/>
      <c r="M51" s="106"/>
      <c r="N51" s="26"/>
      <c r="O51" s="14"/>
      <c r="P51" s="222"/>
      <c r="Q51" s="22"/>
      <c r="R51" s="106"/>
      <c r="S51" s="26"/>
      <c r="T51" s="14"/>
      <c r="U51" s="106"/>
      <c r="V51" s="26"/>
      <c r="W51" s="22"/>
      <c r="X51" s="106"/>
      <c r="Y51" s="26"/>
      <c r="Z51" s="22"/>
      <c r="AA51" s="222"/>
      <c r="AB51" s="22"/>
      <c r="AC51" s="106"/>
    </row>
    <row r="52" spans="1:29">
      <c r="A52" s="106"/>
      <c r="B52" s="106"/>
      <c r="C52" s="110" t="s">
        <v>123</v>
      </c>
      <c r="D52" s="111" t="s">
        <v>79</v>
      </c>
      <c r="E52" s="26"/>
      <c r="F52" s="14"/>
      <c r="G52" s="106"/>
      <c r="H52" s="26"/>
      <c r="I52" s="14"/>
      <c r="J52" s="106"/>
      <c r="K52" s="26"/>
      <c r="L52" s="14"/>
      <c r="M52" s="106"/>
      <c r="N52" s="26"/>
      <c r="O52" s="14"/>
      <c r="P52" s="222"/>
      <c r="Q52" s="22"/>
      <c r="R52" s="106"/>
      <c r="S52" s="26"/>
      <c r="T52" s="14"/>
      <c r="U52" s="106"/>
      <c r="V52" s="26"/>
      <c r="W52" s="22"/>
      <c r="X52" s="106"/>
      <c r="Y52" s="26"/>
      <c r="Z52" s="22"/>
      <c r="AA52" s="222"/>
      <c r="AB52" s="22"/>
      <c r="AC52" s="106"/>
    </row>
    <row r="53" spans="1:29">
      <c r="A53" s="106"/>
      <c r="B53" s="106"/>
      <c r="C53" s="110" t="s">
        <v>126</v>
      </c>
      <c r="D53" s="111" t="s">
        <v>80</v>
      </c>
      <c r="E53" s="26"/>
      <c r="F53" s="14"/>
      <c r="G53" s="106"/>
      <c r="H53" s="26"/>
      <c r="I53" s="14"/>
      <c r="J53" s="106"/>
      <c r="K53" s="26"/>
      <c r="L53" s="14"/>
      <c r="M53" s="106"/>
      <c r="N53" s="26"/>
      <c r="O53" s="14"/>
      <c r="P53" s="222"/>
      <c r="Q53" s="22"/>
      <c r="R53" s="106"/>
      <c r="S53" s="26"/>
      <c r="T53" s="14"/>
      <c r="U53" s="106"/>
      <c r="V53" s="26"/>
      <c r="W53" s="22"/>
      <c r="X53" s="106"/>
      <c r="Y53" s="26"/>
      <c r="Z53" s="22"/>
      <c r="AA53" s="222"/>
      <c r="AB53" s="22"/>
      <c r="AC53" s="106"/>
    </row>
    <row r="54" spans="1:29">
      <c r="A54" s="106"/>
      <c r="B54" s="106"/>
      <c r="C54" s="110" t="s">
        <v>129</v>
      </c>
      <c r="D54" s="111" t="s">
        <v>81</v>
      </c>
      <c r="E54" s="26"/>
      <c r="F54" s="14"/>
      <c r="G54" s="106"/>
      <c r="H54" s="26"/>
      <c r="I54" s="14"/>
      <c r="J54" s="106"/>
      <c r="K54" s="26"/>
      <c r="L54" s="14"/>
      <c r="M54" s="106"/>
      <c r="N54" s="26"/>
      <c r="O54" s="14"/>
      <c r="P54" s="222"/>
      <c r="Q54" s="22"/>
      <c r="R54" s="106"/>
      <c r="S54" s="26"/>
      <c r="T54" s="14"/>
      <c r="U54" s="106"/>
      <c r="V54" s="26"/>
      <c r="W54" s="22"/>
      <c r="X54" s="106"/>
      <c r="Y54" s="26"/>
      <c r="Z54" s="22"/>
      <c r="AA54" s="222"/>
      <c r="AB54" s="22"/>
      <c r="AC54" s="106"/>
    </row>
    <row r="55" spans="1:29">
      <c r="A55" s="106"/>
      <c r="B55" s="106"/>
      <c r="C55" s="110" t="s">
        <v>132</v>
      </c>
      <c r="D55" s="111" t="s">
        <v>82</v>
      </c>
      <c r="E55" s="26"/>
      <c r="F55" s="14"/>
      <c r="G55" s="106"/>
      <c r="H55" s="26"/>
      <c r="I55" s="14"/>
      <c r="J55" s="106"/>
      <c r="K55" s="26"/>
      <c r="L55" s="14"/>
      <c r="M55" s="106"/>
      <c r="N55" s="26"/>
      <c r="O55" s="14"/>
      <c r="P55" s="222"/>
      <c r="Q55" s="22"/>
      <c r="R55" s="106"/>
      <c r="S55" s="26"/>
      <c r="T55" s="14"/>
      <c r="U55" s="106"/>
      <c r="V55" s="26"/>
      <c r="W55" s="22"/>
      <c r="X55" s="106"/>
      <c r="Y55" s="26"/>
      <c r="Z55" s="22"/>
      <c r="AA55" s="222"/>
      <c r="AB55" s="22"/>
      <c r="AC55" s="106"/>
    </row>
    <row r="56" spans="1:29">
      <c r="A56" s="106"/>
      <c r="B56" s="106"/>
      <c r="C56" s="110" t="s">
        <v>135</v>
      </c>
      <c r="D56" s="111" t="s">
        <v>83</v>
      </c>
      <c r="E56" s="26"/>
      <c r="F56" s="14"/>
      <c r="G56" s="106"/>
      <c r="H56" s="26"/>
      <c r="I56" s="14"/>
      <c r="J56" s="106"/>
      <c r="K56" s="26"/>
      <c r="L56" s="14"/>
      <c r="M56" s="106"/>
      <c r="N56" s="26"/>
      <c r="O56" s="14"/>
      <c r="P56" s="222"/>
      <c r="Q56" s="22"/>
      <c r="R56" s="106"/>
      <c r="S56" s="26"/>
      <c r="T56" s="14"/>
      <c r="U56" s="106"/>
      <c r="V56" s="26"/>
      <c r="W56" s="22"/>
      <c r="X56" s="106"/>
      <c r="Y56" s="26"/>
      <c r="Z56" s="22"/>
      <c r="AA56" s="222"/>
      <c r="AB56" s="22"/>
      <c r="AC56" s="106"/>
    </row>
    <row r="57" spans="1:29">
      <c r="A57" s="106"/>
      <c r="B57" s="106"/>
      <c r="C57" s="110" t="s">
        <v>138</v>
      </c>
      <c r="D57" s="111" t="s">
        <v>84</v>
      </c>
      <c r="E57" s="26"/>
      <c r="F57" s="14"/>
      <c r="G57" s="106"/>
      <c r="H57" s="26"/>
      <c r="I57" s="14"/>
      <c r="J57" s="106"/>
      <c r="K57" s="26"/>
      <c r="L57" s="14"/>
      <c r="M57" s="106"/>
      <c r="N57" s="26"/>
      <c r="O57" s="14"/>
      <c r="P57" s="222"/>
      <c r="Q57" s="22"/>
      <c r="R57" s="106"/>
      <c r="S57" s="26"/>
      <c r="T57" s="14"/>
      <c r="U57" s="106"/>
      <c r="V57" s="26"/>
      <c r="W57" s="22"/>
      <c r="X57" s="106"/>
      <c r="Y57" s="26"/>
      <c r="Z57" s="22"/>
      <c r="AA57" s="222"/>
      <c r="AB57" s="22"/>
      <c r="AC57" s="106"/>
    </row>
    <row r="58" spans="1:29">
      <c r="A58" s="106"/>
      <c r="B58" s="106"/>
      <c r="C58" s="110" t="s">
        <v>141</v>
      </c>
      <c r="D58" s="111" t="s">
        <v>85</v>
      </c>
      <c r="E58" s="26"/>
      <c r="F58" s="14"/>
      <c r="G58" s="106"/>
      <c r="H58" s="26"/>
      <c r="I58" s="14"/>
      <c r="J58" s="106"/>
      <c r="K58" s="26"/>
      <c r="L58" s="14"/>
      <c r="M58" s="106"/>
      <c r="N58" s="26"/>
      <c r="O58" s="14"/>
      <c r="P58" s="222"/>
      <c r="Q58" s="22"/>
      <c r="R58" s="106"/>
      <c r="S58" s="26"/>
      <c r="T58" s="14"/>
      <c r="U58" s="106"/>
      <c r="V58" s="26"/>
      <c r="W58" s="22"/>
      <c r="X58" s="106"/>
      <c r="Y58" s="26"/>
      <c r="Z58" s="22"/>
      <c r="AA58" s="222"/>
      <c r="AB58" s="22"/>
      <c r="AC58" s="106"/>
    </row>
    <row r="59" spans="1:29">
      <c r="A59" s="106"/>
      <c r="B59" s="106"/>
      <c r="C59" s="110" t="s">
        <v>144</v>
      </c>
      <c r="D59" s="111" t="s">
        <v>86</v>
      </c>
      <c r="E59" s="26"/>
      <c r="F59" s="14"/>
      <c r="G59" s="106"/>
      <c r="H59" s="26"/>
      <c r="I59" s="14"/>
      <c r="J59" s="106"/>
      <c r="K59" s="26"/>
      <c r="L59" s="14"/>
      <c r="M59" s="106"/>
      <c r="N59" s="26"/>
      <c r="O59" s="14"/>
      <c r="P59" s="222"/>
      <c r="Q59" s="22"/>
      <c r="R59" s="106"/>
      <c r="S59" s="26"/>
      <c r="T59" s="14"/>
      <c r="U59" s="106"/>
      <c r="V59" s="26"/>
      <c r="W59" s="22"/>
      <c r="X59" s="106"/>
      <c r="Y59" s="26"/>
      <c r="Z59" s="22"/>
      <c r="AA59" s="222"/>
      <c r="AB59" s="22"/>
      <c r="AC59" s="106"/>
    </row>
    <row r="60" spans="1:29">
      <c r="A60" s="106"/>
      <c r="B60" s="106"/>
      <c r="C60" s="110" t="s">
        <v>147</v>
      </c>
      <c r="D60" s="111" t="s">
        <v>87</v>
      </c>
      <c r="E60" s="26"/>
      <c r="F60" s="14"/>
      <c r="G60" s="106"/>
      <c r="H60" s="26"/>
      <c r="I60" s="14"/>
      <c r="J60" s="106"/>
      <c r="K60" s="26"/>
      <c r="L60" s="14"/>
      <c r="M60" s="106"/>
      <c r="N60" s="26"/>
      <c r="O60" s="14"/>
      <c r="P60" s="222"/>
      <c r="Q60" s="22"/>
      <c r="R60" s="106"/>
      <c r="S60" s="26"/>
      <c r="T60" s="14"/>
      <c r="U60" s="106"/>
      <c r="V60" s="26"/>
      <c r="W60" s="22"/>
      <c r="X60" s="106"/>
      <c r="Y60" s="26"/>
      <c r="Z60" s="22"/>
      <c r="AA60" s="222"/>
      <c r="AB60" s="22"/>
      <c r="AC60" s="106"/>
    </row>
    <row r="61" spans="1:29">
      <c r="A61" s="106"/>
      <c r="B61" s="106"/>
      <c r="C61" s="110" t="s">
        <v>150</v>
      </c>
      <c r="D61" s="111" t="s">
        <v>88</v>
      </c>
      <c r="E61" s="26"/>
      <c r="F61" s="14"/>
      <c r="G61" s="106"/>
      <c r="H61" s="26"/>
      <c r="I61" s="14"/>
      <c r="J61" s="106"/>
      <c r="K61" s="26"/>
      <c r="L61" s="14"/>
      <c r="M61" s="106"/>
      <c r="N61" s="26"/>
      <c r="O61" s="14"/>
      <c r="P61" s="222"/>
      <c r="Q61" s="22"/>
      <c r="R61" s="106"/>
      <c r="S61" s="26"/>
      <c r="T61" s="14"/>
      <c r="U61" s="106"/>
      <c r="V61" s="26"/>
      <c r="W61" s="22"/>
      <c r="X61" s="106"/>
      <c r="Y61" s="26"/>
      <c r="Z61" s="22"/>
      <c r="AA61" s="222"/>
      <c r="AB61" s="22"/>
      <c r="AC61" s="106"/>
    </row>
    <row r="62" spans="1:29">
      <c r="A62" s="106"/>
      <c r="B62" s="106"/>
      <c r="C62" s="110" t="s">
        <v>156</v>
      </c>
      <c r="D62" s="111" t="s">
        <v>90</v>
      </c>
      <c r="E62" s="26"/>
      <c r="F62" s="14"/>
      <c r="G62" s="106"/>
      <c r="H62" s="26"/>
      <c r="I62" s="14"/>
      <c r="J62" s="106"/>
      <c r="K62" s="26"/>
      <c r="L62" s="14"/>
      <c r="M62" s="106"/>
      <c r="N62" s="26"/>
      <c r="O62" s="14"/>
      <c r="P62" s="222"/>
      <c r="Q62" s="22"/>
      <c r="R62" s="106"/>
      <c r="S62" s="26"/>
      <c r="T62" s="14"/>
      <c r="U62" s="106"/>
      <c r="V62" s="26"/>
      <c r="W62" s="22"/>
      <c r="X62" s="106"/>
      <c r="Y62" s="26"/>
      <c r="Z62" s="22"/>
      <c r="AA62" s="222"/>
      <c r="AB62" s="22"/>
      <c r="AC62" s="106"/>
    </row>
    <row r="63" spans="1:29">
      <c r="A63" s="106"/>
      <c r="B63" s="106"/>
      <c r="C63" s="110" t="s">
        <v>153</v>
      </c>
      <c r="D63" s="111" t="s">
        <v>89</v>
      </c>
      <c r="E63" s="26"/>
      <c r="F63" s="14"/>
      <c r="G63" s="106"/>
      <c r="H63" s="26"/>
      <c r="I63" s="14"/>
      <c r="J63" s="106"/>
      <c r="K63" s="26"/>
      <c r="L63" s="14"/>
      <c r="M63" s="106"/>
      <c r="N63" s="26"/>
      <c r="O63" s="14"/>
      <c r="P63" s="222"/>
      <c r="Q63" s="22"/>
      <c r="R63" s="106"/>
      <c r="S63" s="26"/>
      <c r="T63" s="14"/>
      <c r="U63" s="106"/>
      <c r="V63" s="26"/>
      <c r="W63" s="22"/>
      <c r="X63" s="106"/>
      <c r="Y63" s="26"/>
      <c r="Z63" s="22"/>
      <c r="AA63" s="222"/>
      <c r="AB63" s="22"/>
      <c r="AC63" s="106"/>
    </row>
    <row r="64" spans="1:29">
      <c r="A64" s="106"/>
      <c r="B64" s="106"/>
      <c r="C64" s="110" t="s">
        <v>159</v>
      </c>
      <c r="D64" s="111" t="s">
        <v>91</v>
      </c>
      <c r="E64" s="26"/>
      <c r="F64" s="14"/>
      <c r="G64" s="106"/>
      <c r="H64" s="26"/>
      <c r="I64" s="14"/>
      <c r="J64" s="106"/>
      <c r="K64" s="26"/>
      <c r="L64" s="14"/>
      <c r="M64" s="106"/>
      <c r="N64" s="26"/>
      <c r="O64" s="14"/>
      <c r="P64" s="222"/>
      <c r="Q64" s="22"/>
      <c r="R64" s="106"/>
      <c r="S64" s="26"/>
      <c r="T64" s="14"/>
      <c r="U64" s="106"/>
      <c r="V64" s="26"/>
      <c r="W64" s="22"/>
      <c r="X64" s="106"/>
      <c r="Y64" s="26"/>
      <c r="Z64" s="22"/>
      <c r="AA64" s="222"/>
      <c r="AB64" s="22"/>
      <c r="AC64" s="106"/>
    </row>
    <row r="65" spans="1:29">
      <c r="A65" s="106"/>
      <c r="B65" s="106"/>
      <c r="C65" s="110" t="s">
        <v>165</v>
      </c>
      <c r="D65" s="111" t="s">
        <v>93</v>
      </c>
      <c r="E65" s="26"/>
      <c r="F65" s="14"/>
      <c r="G65" s="106"/>
      <c r="H65" s="26"/>
      <c r="I65" s="14"/>
      <c r="J65" s="106"/>
      <c r="K65" s="26"/>
      <c r="L65" s="14"/>
      <c r="M65" s="106"/>
      <c r="N65" s="26"/>
      <c r="O65" s="14"/>
      <c r="P65" s="222"/>
      <c r="Q65" s="22"/>
      <c r="R65" s="106"/>
      <c r="S65" s="26"/>
      <c r="T65" s="14"/>
      <c r="U65" s="106"/>
      <c r="V65" s="26"/>
      <c r="W65" s="22"/>
      <c r="X65" s="106"/>
      <c r="Y65" s="26"/>
      <c r="Z65" s="22"/>
      <c r="AA65" s="222"/>
      <c r="AB65" s="22"/>
      <c r="AC65" s="106"/>
    </row>
    <row r="66" spans="1:29">
      <c r="A66" s="106"/>
      <c r="B66" s="106"/>
      <c r="C66" s="110" t="s">
        <v>162</v>
      </c>
      <c r="D66" s="111" t="s">
        <v>92</v>
      </c>
      <c r="E66" s="26"/>
      <c r="F66" s="14"/>
      <c r="G66" s="106"/>
      <c r="H66" s="26"/>
      <c r="I66" s="14"/>
      <c r="J66" s="106"/>
      <c r="K66" s="26"/>
      <c r="L66" s="14"/>
      <c r="M66" s="106"/>
      <c r="N66" s="26"/>
      <c r="O66" s="14"/>
      <c r="P66" s="222"/>
      <c r="Q66" s="22"/>
      <c r="R66" s="106"/>
      <c r="S66" s="26"/>
      <c r="T66" s="14"/>
      <c r="U66" s="106"/>
      <c r="V66" s="26"/>
      <c r="W66" s="22"/>
      <c r="X66" s="106"/>
      <c r="Y66" s="26"/>
      <c r="Z66" s="22"/>
      <c r="AA66" s="222"/>
      <c r="AB66" s="22"/>
      <c r="AC66" s="106"/>
    </row>
    <row r="67" spans="1:29" ht="13.5" thickBot="1">
      <c r="A67" s="106"/>
      <c r="B67" s="106"/>
      <c r="C67" s="110" t="s">
        <v>168</v>
      </c>
      <c r="D67" s="111" t="s">
        <v>94</v>
      </c>
      <c r="E67" s="26"/>
      <c r="F67" s="14"/>
      <c r="G67" s="106"/>
      <c r="H67" s="26"/>
      <c r="I67" s="14"/>
      <c r="J67" s="106"/>
      <c r="K67" s="26"/>
      <c r="L67" s="14"/>
      <c r="M67" s="106"/>
      <c r="N67" s="26"/>
      <c r="O67" s="14"/>
      <c r="P67" s="222"/>
      <c r="Q67" s="22"/>
      <c r="R67" s="106"/>
      <c r="S67" s="27"/>
      <c r="T67" s="15"/>
      <c r="U67" s="106"/>
      <c r="V67" s="26"/>
      <c r="W67" s="22"/>
      <c r="X67" s="106"/>
      <c r="Y67" s="26"/>
      <c r="Z67" s="22"/>
      <c r="AA67" s="222"/>
      <c r="AB67" s="22"/>
      <c r="AC67" s="106"/>
    </row>
    <row r="68" spans="1:29" s="83" customFormat="1" ht="25.5" customHeight="1" thickTop="1" thickBot="1">
      <c r="A68" s="114"/>
      <c r="B68" s="114"/>
      <c r="C68" s="348" t="s">
        <v>60</v>
      </c>
      <c r="D68" s="349"/>
      <c r="E68" s="172">
        <f>SUM(E17:E67)</f>
        <v>0</v>
      </c>
      <c r="F68" s="173">
        <f>SUM(F17:F67)</f>
        <v>0</v>
      </c>
      <c r="G68" s="114"/>
      <c r="H68" s="172">
        <f>SUM(H17:H67)</f>
        <v>0</v>
      </c>
      <c r="I68" s="173">
        <f>SUM(I17:I67)</f>
        <v>0</v>
      </c>
      <c r="J68" s="114"/>
      <c r="K68" s="172">
        <f>SUM(K17:K67)</f>
        <v>0</v>
      </c>
      <c r="L68" s="173">
        <f>SUM(L17:L67)</f>
        <v>0</v>
      </c>
      <c r="M68" s="114"/>
      <c r="N68" s="172">
        <f>SUM(N17:N67)</f>
        <v>0</v>
      </c>
      <c r="O68" s="173">
        <f>SUM(O17:O67)</f>
        <v>0</v>
      </c>
      <c r="P68" s="223"/>
      <c r="Q68" s="174">
        <f>SUM(Q17:Q67)</f>
        <v>0</v>
      </c>
      <c r="R68" s="114"/>
      <c r="S68" s="172">
        <f t="shared" ref="S68:T68" si="0">SUM(S17:S67)+SUM(S69:S70)</f>
        <v>0</v>
      </c>
      <c r="T68" s="173">
        <f t="shared" si="0"/>
        <v>0</v>
      </c>
      <c r="U68" s="114"/>
      <c r="V68" s="172">
        <f>SUM(V17:V67)</f>
        <v>0</v>
      </c>
      <c r="W68" s="174">
        <f>SUM(W17:W67)</f>
        <v>0</v>
      </c>
      <c r="X68" s="114"/>
      <c r="Y68" s="172">
        <f>SUM(Y17:Y67)</f>
        <v>0</v>
      </c>
      <c r="Z68" s="174">
        <f>SUM(Z17:Z67)</f>
        <v>0</v>
      </c>
      <c r="AA68" s="223"/>
      <c r="AB68" s="174">
        <f>SUM(AB17:AB67)</f>
        <v>0</v>
      </c>
      <c r="AC68" s="114"/>
    </row>
    <row r="69" spans="1:29" ht="13.5" thickBot="1">
      <c r="A69" s="106"/>
      <c r="B69" s="106"/>
      <c r="C69" s="106"/>
      <c r="D69" s="198" t="s">
        <v>46</v>
      </c>
      <c r="E69" s="27"/>
      <c r="F69" s="15"/>
      <c r="G69" s="106"/>
      <c r="H69" s="27"/>
      <c r="I69" s="15"/>
      <c r="J69" s="106"/>
      <c r="K69" s="27"/>
      <c r="L69" s="15"/>
      <c r="M69" s="106"/>
      <c r="N69" s="27"/>
      <c r="O69" s="15"/>
      <c r="P69" s="222"/>
      <c r="Q69" s="23"/>
      <c r="R69" s="106"/>
      <c r="S69" s="27"/>
      <c r="T69" s="15"/>
      <c r="U69" s="106"/>
      <c r="V69" s="27"/>
      <c r="W69" s="23"/>
      <c r="X69" s="106"/>
      <c r="Y69" s="27"/>
      <c r="Z69" s="23"/>
      <c r="AA69" s="222"/>
      <c r="AB69" s="23"/>
      <c r="AC69" s="106"/>
    </row>
    <row r="70" spans="1:29" ht="13.5" thickTop="1">
      <c r="A70" s="106"/>
      <c r="B70" s="106"/>
      <c r="C70" s="334" t="s">
        <v>47</v>
      </c>
      <c r="D70" s="334"/>
      <c r="E70" s="28"/>
      <c r="F70" s="18"/>
      <c r="G70" s="106"/>
      <c r="H70" s="28"/>
      <c r="I70" s="18"/>
      <c r="J70" s="106"/>
      <c r="K70" s="28"/>
      <c r="L70" s="18"/>
      <c r="M70" s="106"/>
      <c r="N70" s="28"/>
      <c r="O70" s="18"/>
      <c r="P70" s="222"/>
      <c r="Q70" s="24"/>
      <c r="R70" s="106"/>
      <c r="S70" s="28"/>
      <c r="T70" s="18"/>
      <c r="U70" s="106"/>
      <c r="V70" s="28"/>
      <c r="W70" s="24"/>
      <c r="X70" s="106"/>
      <c r="Y70" s="28"/>
      <c r="Z70" s="24"/>
      <c r="AA70" s="222"/>
      <c r="AB70" s="24"/>
      <c r="AC70" s="106"/>
    </row>
    <row r="71" spans="1:29" ht="13.5" thickBot="1">
      <c r="A71" s="106"/>
      <c r="B71" s="106"/>
      <c r="C71" s="106"/>
      <c r="D71" s="198" t="s">
        <v>48</v>
      </c>
      <c r="E71" s="29"/>
      <c r="F71" s="19"/>
      <c r="G71" s="106"/>
      <c r="H71" s="29"/>
      <c r="I71" s="19"/>
      <c r="J71" s="106"/>
      <c r="K71" s="29"/>
      <c r="L71" s="19"/>
      <c r="M71" s="106"/>
      <c r="N71" s="29"/>
      <c r="O71" s="19"/>
      <c r="P71" s="222"/>
      <c r="Q71" s="25"/>
      <c r="R71" s="106"/>
      <c r="S71" s="29"/>
      <c r="T71" s="19"/>
      <c r="U71" s="106"/>
      <c r="V71" s="29"/>
      <c r="W71" s="25"/>
      <c r="X71" s="106"/>
      <c r="Y71" s="29"/>
      <c r="Z71" s="25"/>
      <c r="AA71" s="222"/>
      <c r="AB71" s="25"/>
      <c r="AC71" s="106"/>
    </row>
    <row r="72" spans="1:29">
      <c r="A72" s="106"/>
      <c r="B72" s="106"/>
      <c r="C72" s="106"/>
      <c r="D72" s="106"/>
      <c r="E72" s="106"/>
      <c r="F72" s="106"/>
      <c r="G72" s="106"/>
      <c r="H72" s="106"/>
      <c r="I72" s="106"/>
      <c r="J72" s="106"/>
      <c r="K72" s="106"/>
      <c r="L72" s="106"/>
      <c r="M72" s="106"/>
      <c r="N72" s="106"/>
      <c r="O72" s="106"/>
      <c r="P72" s="147"/>
      <c r="Q72" s="106"/>
      <c r="R72" s="106"/>
      <c r="S72" s="106"/>
      <c r="T72" s="106"/>
      <c r="U72" s="106"/>
      <c r="V72" s="106"/>
      <c r="W72" s="106"/>
      <c r="X72" s="106"/>
      <c r="Y72" s="106"/>
      <c r="Z72" s="106"/>
      <c r="AA72" s="147"/>
      <c r="AB72" s="106"/>
      <c r="AC72" s="106"/>
    </row>
    <row r="73" spans="1:29">
      <c r="D73" s="40" t="s">
        <v>62</v>
      </c>
      <c r="R73" s="84"/>
      <c r="S73" s="84"/>
      <c r="T73" s="84"/>
    </row>
    <row r="74" spans="1:29">
      <c r="D74" s="40" t="s">
        <v>63</v>
      </c>
    </row>
    <row r="75" spans="1:29">
      <c r="D75" s="85"/>
    </row>
    <row r="76" spans="1:29">
      <c r="D76" s="85"/>
    </row>
    <row r="77" spans="1:29">
      <c r="D77" s="85"/>
    </row>
    <row r="78" spans="1:29">
      <c r="D78" s="85"/>
    </row>
    <row r="79" spans="1:29">
      <c r="D79" s="85"/>
    </row>
    <row r="80" spans="1:29">
      <c r="D80" s="85"/>
    </row>
    <row r="87" spans="5:20">
      <c r="E87" s="86"/>
      <c r="F87" s="86"/>
      <c r="G87" s="86"/>
      <c r="H87" s="86"/>
      <c r="I87" s="86"/>
      <c r="J87" s="86"/>
      <c r="K87" s="86"/>
      <c r="L87" s="86"/>
      <c r="M87" s="86"/>
    </row>
    <row r="88" spans="5:20">
      <c r="R88" s="86"/>
      <c r="S88" s="86"/>
      <c r="T88" s="86"/>
    </row>
  </sheetData>
  <sheetProtection selectLockedCells="1"/>
  <mergeCells count="26">
    <mergeCell ref="C68:D68"/>
    <mergeCell ref="B5:F5"/>
    <mergeCell ref="B15:D15"/>
    <mergeCell ref="C16:D16"/>
    <mergeCell ref="C70:D70"/>
    <mergeCell ref="E7:AB7"/>
    <mergeCell ref="E10:AB10"/>
    <mergeCell ref="E12:Q12"/>
    <mergeCell ref="V12:AB12"/>
    <mergeCell ref="E13:F13"/>
    <mergeCell ref="H13:I13"/>
    <mergeCell ref="K13:L13"/>
    <mergeCell ref="N13:O13"/>
    <mergeCell ref="E8:AD8"/>
    <mergeCell ref="E9:AD9"/>
    <mergeCell ref="S12:T12"/>
    <mergeCell ref="B1:AB1"/>
    <mergeCell ref="B2:AB2"/>
    <mergeCell ref="B3:AB3"/>
    <mergeCell ref="B4:AB4"/>
    <mergeCell ref="E6:AB6"/>
    <mergeCell ref="S13:S14"/>
    <mergeCell ref="T13:T14"/>
    <mergeCell ref="Q13:Q14"/>
    <mergeCell ref="AB13:AB14"/>
    <mergeCell ref="E11:AB11"/>
  </mergeCells>
  <conditionalFormatting sqref="E68">
    <cfRule type="cellIs" dxfId="40" priority="17" operator="notEqual">
      <formula>$E$15</formula>
    </cfRule>
  </conditionalFormatting>
  <conditionalFormatting sqref="F68">
    <cfRule type="cellIs" dxfId="39" priority="16" operator="notEqual">
      <formula>$F$15</formula>
    </cfRule>
  </conditionalFormatting>
  <conditionalFormatting sqref="H68">
    <cfRule type="cellIs" dxfId="38" priority="15" operator="notEqual">
      <formula>$H$15</formula>
    </cfRule>
  </conditionalFormatting>
  <conditionalFormatting sqref="I68">
    <cfRule type="cellIs" dxfId="37" priority="14" operator="notEqual">
      <formula>$I$15</formula>
    </cfRule>
  </conditionalFormatting>
  <conditionalFormatting sqref="K68">
    <cfRule type="cellIs" dxfId="36" priority="13" operator="notEqual">
      <formula>$E$15</formula>
    </cfRule>
  </conditionalFormatting>
  <conditionalFormatting sqref="L68">
    <cfRule type="cellIs" dxfId="35" priority="12" operator="notEqual">
      <formula>$F$15</formula>
    </cfRule>
  </conditionalFormatting>
  <conditionalFormatting sqref="N68">
    <cfRule type="cellIs" dxfId="34" priority="11" operator="notEqual">
      <formula>$H$15</formula>
    </cfRule>
  </conditionalFormatting>
  <conditionalFormatting sqref="O68:P68">
    <cfRule type="cellIs" dxfId="33" priority="10" operator="notEqual">
      <formula>$I$15</formula>
    </cfRule>
  </conditionalFormatting>
  <conditionalFormatting sqref="V68">
    <cfRule type="cellIs" dxfId="32" priority="9" operator="notEqual">
      <formula>$E$15</formula>
    </cfRule>
  </conditionalFormatting>
  <conditionalFormatting sqref="W68">
    <cfRule type="cellIs" dxfId="31" priority="8" operator="notEqual">
      <formula>$H$15</formula>
    </cfRule>
  </conditionalFormatting>
  <conditionalFormatting sqref="Y68">
    <cfRule type="cellIs" dxfId="30" priority="7" operator="notEqual">
      <formula>$E$15</formula>
    </cfRule>
  </conditionalFormatting>
  <conditionalFormatting sqref="Z68">
    <cfRule type="cellIs" dxfId="29" priority="6" operator="notEqual">
      <formula>$H$15</formula>
    </cfRule>
  </conditionalFormatting>
  <conditionalFormatting sqref="Q68">
    <cfRule type="cellIs" dxfId="28" priority="5" operator="notEqual">
      <formula>$H$15</formula>
    </cfRule>
  </conditionalFormatting>
  <conditionalFormatting sqref="AA68">
    <cfRule type="cellIs" dxfId="27" priority="4" operator="notEqual">
      <formula>$I$15</formula>
    </cfRule>
  </conditionalFormatting>
  <conditionalFormatting sqref="AB68">
    <cfRule type="cellIs" dxfId="26" priority="3" operator="notEqual">
      <formula>$H$15</formula>
    </cfRule>
  </conditionalFormatting>
  <conditionalFormatting sqref="S68">
    <cfRule type="cellIs" dxfId="25" priority="2" operator="notEqual">
      <formula>$H$15</formula>
    </cfRule>
  </conditionalFormatting>
  <conditionalFormatting sqref="T68">
    <cfRule type="cellIs" dxfId="24" priority="1" operator="notEqual">
      <formula>$I$15</formula>
    </cfRule>
  </conditionalFormatting>
  <printOptions horizontalCentered="1" verticalCentered="1"/>
  <pageMargins left="0.75" right="0.75" top="0.75" bottom="0.75" header="0.5" footer="0.5"/>
  <pageSetup scale="81" fitToHeight="2" orientation="portrait" r:id="rId1"/>
  <headerFooter alignWithMargins="0">
    <oddFooter>&amp;LNADP 2021 Enrollment Survey
Due May 2, 2022&amp;CPage &amp;P&amp;RQuestions? Contact Jerry Berggren
 jberggren@nadp.org (972) 458-6998 x113</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1:AD88"/>
  <sheetViews>
    <sheetView topLeftCell="E7" zoomScaleNormal="100" workbookViewId="0">
      <selection activeCell="E12" sqref="E12:Q12"/>
    </sheetView>
  </sheetViews>
  <sheetFormatPr defaultColWidth="9.140625" defaultRowHeight="12.75"/>
  <cols>
    <col min="1" max="2" width="2.7109375" style="76" customWidth="1"/>
    <col min="3" max="3" width="23" style="76" customWidth="1"/>
    <col min="4" max="4" width="3.7109375" style="76" customWidth="1"/>
    <col min="5" max="6" width="18.7109375" style="76" customWidth="1"/>
    <col min="7" max="7" width="2.7109375" style="76" customWidth="1"/>
    <col min="8" max="9" width="18.7109375" style="76" customWidth="1"/>
    <col min="10" max="10" width="2.7109375" style="76" customWidth="1"/>
    <col min="11" max="12" width="18.7109375" style="76" customWidth="1"/>
    <col min="13" max="13" width="2.7109375" style="76" customWidth="1"/>
    <col min="14" max="15" width="18.7109375" style="76" customWidth="1"/>
    <col min="16" max="16" width="2.7109375" style="76" customWidth="1"/>
    <col min="17" max="17" width="18.7109375" style="76" customWidth="1"/>
    <col min="18" max="18" width="2.7109375" style="76" customWidth="1"/>
    <col min="19" max="20" width="17.7109375" style="76" customWidth="1"/>
    <col min="21" max="21" width="2.7109375" style="76" customWidth="1"/>
    <col min="22" max="23" width="18.7109375" style="76" customWidth="1"/>
    <col min="24" max="24" width="2.7109375" style="76" customWidth="1"/>
    <col min="25" max="26" width="18.7109375" style="76" customWidth="1"/>
    <col min="27" max="27" width="2.7109375" style="76" customWidth="1"/>
    <col min="28" max="28" width="18.7109375" style="76" customWidth="1"/>
    <col min="29" max="29" width="2.7109375" style="76" customWidth="1"/>
    <col min="30" max="16384" width="9.140625" style="76"/>
  </cols>
  <sheetData>
    <row r="1" spans="1:30" ht="18">
      <c r="A1" s="10"/>
      <c r="B1" s="289" t="s">
        <v>290</v>
      </c>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36"/>
    </row>
    <row r="2" spans="1:30" ht="15.75">
      <c r="A2" s="10"/>
      <c r="B2" s="302" t="s">
        <v>250</v>
      </c>
      <c r="C2" s="302"/>
      <c r="D2" s="302"/>
      <c r="E2" s="302"/>
      <c r="F2" s="302"/>
      <c r="G2" s="302"/>
      <c r="H2" s="302"/>
      <c r="I2" s="302"/>
      <c r="J2" s="302"/>
      <c r="K2" s="302"/>
      <c r="L2" s="302"/>
      <c r="M2" s="302"/>
      <c r="N2" s="302"/>
      <c r="O2" s="302"/>
      <c r="P2" s="302"/>
      <c r="Q2" s="302"/>
      <c r="R2" s="302"/>
      <c r="S2" s="302"/>
      <c r="T2" s="302"/>
      <c r="U2" s="302"/>
      <c r="V2" s="302"/>
      <c r="W2" s="302"/>
      <c r="X2" s="302"/>
      <c r="Y2" s="302"/>
      <c r="Z2" s="302"/>
      <c r="AA2" s="302"/>
      <c r="AB2" s="302"/>
      <c r="AC2" s="236"/>
    </row>
    <row r="3" spans="1:30" ht="15.75">
      <c r="A3" s="10"/>
      <c r="B3" s="302" t="s">
        <v>238</v>
      </c>
      <c r="C3" s="302"/>
      <c r="D3" s="302"/>
      <c r="E3" s="302"/>
      <c r="F3" s="302"/>
      <c r="G3" s="302"/>
      <c r="H3" s="302"/>
      <c r="I3" s="302"/>
      <c r="J3" s="302"/>
      <c r="K3" s="302"/>
      <c r="L3" s="302"/>
      <c r="M3" s="302"/>
      <c r="N3" s="302"/>
      <c r="O3" s="302"/>
      <c r="P3" s="302"/>
      <c r="Q3" s="302"/>
      <c r="R3" s="302"/>
      <c r="S3" s="302"/>
      <c r="T3" s="302"/>
      <c r="U3" s="302"/>
      <c r="V3" s="302"/>
      <c r="W3" s="302"/>
      <c r="X3" s="302"/>
      <c r="Y3" s="302"/>
      <c r="Z3" s="302"/>
      <c r="AA3" s="302"/>
      <c r="AB3" s="302"/>
      <c r="AC3" s="236"/>
    </row>
    <row r="4" spans="1:30" ht="15.75">
      <c r="A4" s="10"/>
      <c r="B4" s="302" t="s">
        <v>39</v>
      </c>
      <c r="C4" s="302"/>
      <c r="D4" s="302"/>
      <c r="E4" s="302"/>
      <c r="F4" s="302"/>
      <c r="G4" s="302"/>
      <c r="H4" s="302"/>
      <c r="I4" s="302"/>
      <c r="J4" s="302"/>
      <c r="K4" s="302"/>
      <c r="L4" s="302"/>
      <c r="M4" s="302"/>
      <c r="N4" s="302"/>
      <c r="O4" s="302"/>
      <c r="P4" s="302"/>
      <c r="Q4" s="302"/>
      <c r="R4" s="302"/>
      <c r="S4" s="302"/>
      <c r="T4" s="302"/>
      <c r="U4" s="302"/>
      <c r="V4" s="302"/>
      <c r="W4" s="302"/>
      <c r="X4" s="302"/>
      <c r="Y4" s="302"/>
      <c r="Z4" s="302"/>
      <c r="AA4" s="302"/>
      <c r="AB4" s="302"/>
      <c r="AC4" s="236"/>
    </row>
    <row r="5" spans="1:30" s="39" customFormat="1" ht="15.75">
      <c r="A5" s="10"/>
      <c r="B5" s="290"/>
      <c r="C5" s="290"/>
      <c r="D5" s="290"/>
      <c r="E5" s="290"/>
      <c r="F5" s="290"/>
      <c r="G5" s="196"/>
      <c r="H5" s="196"/>
      <c r="I5" s="196"/>
      <c r="J5" s="10"/>
      <c r="K5" s="10"/>
      <c r="L5" s="10"/>
      <c r="M5" s="10"/>
      <c r="N5" s="10"/>
      <c r="O5" s="208"/>
      <c r="P5" s="208"/>
      <c r="Q5" s="208"/>
      <c r="R5" s="10"/>
      <c r="S5" s="10"/>
      <c r="T5" s="10"/>
      <c r="U5" s="208"/>
      <c r="V5" s="208"/>
      <c r="W5" s="208"/>
      <c r="X5" s="208"/>
      <c r="Y5" s="208"/>
      <c r="Z5" s="208"/>
      <c r="AA5" s="208"/>
      <c r="AB5" s="208"/>
      <c r="AC5" s="208"/>
    </row>
    <row r="6" spans="1:30" s="39" customFormat="1" ht="39" customHeight="1">
      <c r="A6" s="10"/>
      <c r="B6" s="235"/>
      <c r="C6" s="235"/>
      <c r="D6" s="159" t="s">
        <v>27</v>
      </c>
      <c r="E6" s="358" t="s">
        <v>264</v>
      </c>
      <c r="F6" s="358"/>
      <c r="G6" s="358"/>
      <c r="H6" s="358"/>
      <c r="I6" s="358"/>
      <c r="J6" s="358"/>
      <c r="K6" s="358"/>
      <c r="L6" s="358"/>
      <c r="M6" s="358"/>
      <c r="N6" s="358"/>
      <c r="O6" s="358"/>
      <c r="P6" s="358"/>
      <c r="Q6" s="358"/>
      <c r="R6" s="358"/>
      <c r="S6" s="358"/>
      <c r="T6" s="358"/>
      <c r="U6" s="358"/>
      <c r="V6" s="358"/>
      <c r="W6" s="358"/>
      <c r="X6" s="358"/>
      <c r="Y6" s="358"/>
      <c r="Z6" s="358"/>
      <c r="AA6" s="358"/>
      <c r="AB6" s="359"/>
      <c r="AC6" s="208"/>
    </row>
    <row r="7" spans="1:30" s="39" customFormat="1" ht="59.25" customHeight="1">
      <c r="A7" s="10"/>
      <c r="B7" s="235"/>
      <c r="C7" s="235"/>
      <c r="D7" s="175" t="s">
        <v>28</v>
      </c>
      <c r="E7" s="354" t="s">
        <v>240</v>
      </c>
      <c r="F7" s="354"/>
      <c r="G7" s="354"/>
      <c r="H7" s="354"/>
      <c r="I7" s="354"/>
      <c r="J7" s="354"/>
      <c r="K7" s="354"/>
      <c r="L7" s="354"/>
      <c r="M7" s="354"/>
      <c r="N7" s="354"/>
      <c r="O7" s="354"/>
      <c r="P7" s="354"/>
      <c r="Q7" s="354"/>
      <c r="R7" s="354"/>
      <c r="S7" s="354"/>
      <c r="T7" s="354"/>
      <c r="U7" s="354"/>
      <c r="V7" s="354"/>
      <c r="W7" s="354"/>
      <c r="X7" s="354"/>
      <c r="Y7" s="354"/>
      <c r="Z7" s="354"/>
      <c r="AA7" s="354"/>
      <c r="AB7" s="355"/>
      <c r="AC7" s="208"/>
    </row>
    <row r="8" spans="1:30" s="39" customFormat="1" ht="31.5" customHeight="1">
      <c r="A8" s="10"/>
      <c r="B8" s="235"/>
      <c r="C8" s="235"/>
      <c r="D8" s="161" t="s">
        <v>29</v>
      </c>
      <c r="E8" s="354" t="s">
        <v>296</v>
      </c>
      <c r="F8" s="354"/>
      <c r="G8" s="354"/>
      <c r="H8" s="354"/>
      <c r="I8" s="354"/>
      <c r="J8" s="354"/>
      <c r="K8" s="354"/>
      <c r="L8" s="354"/>
      <c r="M8" s="354"/>
      <c r="N8" s="354"/>
      <c r="O8" s="354"/>
      <c r="P8" s="354"/>
      <c r="Q8" s="354"/>
      <c r="R8" s="354"/>
      <c r="S8" s="354"/>
      <c r="T8" s="354"/>
      <c r="U8" s="354"/>
      <c r="V8" s="354"/>
      <c r="W8" s="354"/>
      <c r="X8" s="354"/>
      <c r="Y8" s="354"/>
      <c r="Z8" s="354"/>
      <c r="AA8" s="354"/>
      <c r="AB8" s="355"/>
      <c r="AC8" s="285"/>
      <c r="AD8" s="58"/>
    </row>
    <row r="9" spans="1:30" s="39" customFormat="1" ht="33.75" customHeight="1">
      <c r="A9" s="10"/>
      <c r="B9" s="235"/>
      <c r="C9" s="235"/>
      <c r="D9" s="161" t="s">
        <v>40</v>
      </c>
      <c r="E9" s="354" t="s">
        <v>288</v>
      </c>
      <c r="F9" s="354"/>
      <c r="G9" s="354"/>
      <c r="H9" s="354"/>
      <c r="I9" s="354"/>
      <c r="J9" s="354"/>
      <c r="K9" s="354"/>
      <c r="L9" s="354"/>
      <c r="M9" s="354"/>
      <c r="N9" s="354"/>
      <c r="O9" s="354"/>
      <c r="P9" s="354"/>
      <c r="Q9" s="354"/>
      <c r="R9" s="354"/>
      <c r="S9" s="354"/>
      <c r="T9" s="354"/>
      <c r="U9" s="354"/>
      <c r="V9" s="354"/>
      <c r="W9" s="354"/>
      <c r="X9" s="354"/>
      <c r="Y9" s="354"/>
      <c r="Z9" s="354"/>
      <c r="AA9" s="354"/>
      <c r="AB9" s="355"/>
      <c r="AC9" s="285"/>
      <c r="AD9" s="58"/>
    </row>
    <row r="10" spans="1:30" s="39" customFormat="1" ht="30" customHeight="1">
      <c r="A10" s="10"/>
      <c r="B10" s="235"/>
      <c r="C10" s="235"/>
      <c r="D10" s="161" t="s">
        <v>49</v>
      </c>
      <c r="E10" s="354" t="s">
        <v>265</v>
      </c>
      <c r="F10" s="354"/>
      <c r="G10" s="354"/>
      <c r="H10" s="354"/>
      <c r="I10" s="354"/>
      <c r="J10" s="354"/>
      <c r="K10" s="354"/>
      <c r="L10" s="354"/>
      <c r="M10" s="354"/>
      <c r="N10" s="354"/>
      <c r="O10" s="354"/>
      <c r="P10" s="354"/>
      <c r="Q10" s="354"/>
      <c r="R10" s="354"/>
      <c r="S10" s="354"/>
      <c r="T10" s="354"/>
      <c r="U10" s="354"/>
      <c r="V10" s="354"/>
      <c r="W10" s="354"/>
      <c r="X10" s="354"/>
      <c r="Y10" s="354"/>
      <c r="Z10" s="354"/>
      <c r="AA10" s="354"/>
      <c r="AB10" s="355"/>
      <c r="AC10" s="215"/>
    </row>
    <row r="11" spans="1:30" s="39" customFormat="1" ht="22.5" customHeight="1" thickBot="1">
      <c r="A11" s="10"/>
      <c r="B11" s="235"/>
      <c r="C11" s="235"/>
      <c r="D11" s="162" t="s">
        <v>50</v>
      </c>
      <c r="E11" s="356" t="s">
        <v>207</v>
      </c>
      <c r="F11" s="356"/>
      <c r="G11" s="356"/>
      <c r="H11" s="356"/>
      <c r="I11" s="356"/>
      <c r="J11" s="356"/>
      <c r="K11" s="356"/>
      <c r="L11" s="356"/>
      <c r="M11" s="356"/>
      <c r="N11" s="356"/>
      <c r="O11" s="356"/>
      <c r="P11" s="356"/>
      <c r="Q11" s="356"/>
      <c r="R11" s="356"/>
      <c r="S11" s="356"/>
      <c r="T11" s="356"/>
      <c r="U11" s="356"/>
      <c r="V11" s="356"/>
      <c r="W11" s="356"/>
      <c r="X11" s="356"/>
      <c r="Y11" s="356"/>
      <c r="Z11" s="356"/>
      <c r="AA11" s="356"/>
      <c r="AB11" s="357"/>
      <c r="AC11" s="215"/>
    </row>
    <row r="12" spans="1:30" s="39" customFormat="1" ht="57.75" customHeight="1" thickBot="1">
      <c r="A12" s="10"/>
      <c r="B12" s="233"/>
      <c r="C12" s="234"/>
      <c r="D12" s="234"/>
      <c r="E12" s="326" t="s">
        <v>291</v>
      </c>
      <c r="F12" s="342"/>
      <c r="G12" s="342"/>
      <c r="H12" s="342"/>
      <c r="I12" s="342"/>
      <c r="J12" s="342"/>
      <c r="K12" s="342"/>
      <c r="L12" s="342"/>
      <c r="M12" s="342"/>
      <c r="N12" s="342"/>
      <c r="O12" s="342"/>
      <c r="P12" s="342"/>
      <c r="Q12" s="327"/>
      <c r="R12" s="216"/>
      <c r="S12" s="350" t="s">
        <v>292</v>
      </c>
      <c r="T12" s="352"/>
      <c r="U12" s="216"/>
      <c r="V12" s="350" t="s">
        <v>236</v>
      </c>
      <c r="W12" s="351"/>
      <c r="X12" s="351"/>
      <c r="Y12" s="351"/>
      <c r="Z12" s="351"/>
      <c r="AA12" s="351"/>
      <c r="AB12" s="352"/>
      <c r="AC12" s="216"/>
    </row>
    <row r="13" spans="1:30" s="39" customFormat="1" ht="25.5" customHeight="1">
      <c r="A13" s="10"/>
      <c r="B13" s="10"/>
      <c r="C13" s="10"/>
      <c r="D13" s="10"/>
      <c r="E13" s="332" t="s">
        <v>234</v>
      </c>
      <c r="F13" s="333"/>
      <c r="G13" s="10"/>
      <c r="H13" s="332" t="s">
        <v>235</v>
      </c>
      <c r="I13" s="333"/>
      <c r="J13" s="10"/>
      <c r="K13" s="332" t="s">
        <v>258</v>
      </c>
      <c r="L13" s="333"/>
      <c r="M13" s="10"/>
      <c r="N13" s="332" t="s">
        <v>259</v>
      </c>
      <c r="O13" s="333"/>
      <c r="P13" s="217"/>
      <c r="Q13" s="346" t="s">
        <v>237</v>
      </c>
      <c r="R13" s="10"/>
      <c r="S13" s="328" t="s">
        <v>293</v>
      </c>
      <c r="T13" s="330" t="s">
        <v>228</v>
      </c>
      <c r="U13" s="10"/>
      <c r="V13" s="228" t="s">
        <v>234</v>
      </c>
      <c r="W13" s="229" t="s">
        <v>235</v>
      </c>
      <c r="X13" s="10"/>
      <c r="Y13" s="230" t="s">
        <v>258</v>
      </c>
      <c r="Z13" s="226" t="s">
        <v>259</v>
      </c>
      <c r="AA13" s="217"/>
      <c r="AB13" s="353" t="s">
        <v>237</v>
      </c>
      <c r="AC13" s="10"/>
    </row>
    <row r="14" spans="1:30" ht="38.25" customHeight="1" thickBot="1">
      <c r="A14" s="10"/>
      <c r="B14" s="10"/>
      <c r="C14" s="10"/>
      <c r="D14" s="10"/>
      <c r="E14" s="163" t="s">
        <v>195</v>
      </c>
      <c r="F14" s="164" t="s">
        <v>194</v>
      </c>
      <c r="G14" s="47"/>
      <c r="H14" s="163" t="s">
        <v>195</v>
      </c>
      <c r="I14" s="164" t="s">
        <v>194</v>
      </c>
      <c r="J14" s="47"/>
      <c r="K14" s="163" t="s">
        <v>195</v>
      </c>
      <c r="L14" s="164" t="s">
        <v>194</v>
      </c>
      <c r="M14" s="47"/>
      <c r="N14" s="163" t="s">
        <v>195</v>
      </c>
      <c r="O14" s="164" t="s">
        <v>194</v>
      </c>
      <c r="P14" s="218"/>
      <c r="Q14" s="347"/>
      <c r="R14" s="47"/>
      <c r="S14" s="329"/>
      <c r="T14" s="331"/>
      <c r="U14" s="47"/>
      <c r="V14" s="163" t="s">
        <v>195</v>
      </c>
      <c r="W14" s="227" t="s">
        <v>195</v>
      </c>
      <c r="X14" s="47"/>
      <c r="Y14" s="163" t="s">
        <v>195</v>
      </c>
      <c r="Z14" s="227" t="s">
        <v>195</v>
      </c>
      <c r="AA14" s="218"/>
      <c r="AB14" s="347"/>
      <c r="AC14" s="47"/>
    </row>
    <row r="15" spans="1:30" ht="38.25" customHeight="1">
      <c r="A15" s="10"/>
      <c r="B15" s="340" t="s">
        <v>196</v>
      </c>
      <c r="C15" s="340"/>
      <c r="D15" s="341"/>
      <c r="E15" s="165">
        <f>'National Enrollment'!H31</f>
        <v>0</v>
      </c>
      <c r="F15" s="271">
        <f>'National Enrollment'!H31</f>
        <v>0</v>
      </c>
      <c r="G15" s="47"/>
      <c r="H15" s="165">
        <f>'National Enrollment'!H29</f>
        <v>0</v>
      </c>
      <c r="I15" s="271">
        <f>'National Enrollment'!H29</f>
        <v>0</v>
      </c>
      <c r="J15" s="47"/>
      <c r="K15" s="165">
        <f>'National Enrollment'!I31</f>
        <v>0</v>
      </c>
      <c r="L15" s="271">
        <f>'National Enrollment'!I31</f>
        <v>0</v>
      </c>
      <c r="M15" s="47"/>
      <c r="N15" s="165">
        <f>'National Enrollment'!I29</f>
        <v>0</v>
      </c>
      <c r="O15" s="271">
        <f>'National Enrollment'!I29</f>
        <v>0</v>
      </c>
      <c r="P15" s="221"/>
      <c r="Q15" s="225">
        <f>'National Enrollment'!L29</f>
        <v>0</v>
      </c>
      <c r="R15" s="47"/>
      <c r="S15" s="165">
        <f>'National Enrollment'!N29+'National Enrollment'!N31</f>
        <v>0</v>
      </c>
      <c r="T15" s="271">
        <f>'National Enrollment'!O29</f>
        <v>0</v>
      </c>
      <c r="U15" s="47"/>
      <c r="V15" s="165">
        <f>'National Enrollment'!U31</f>
        <v>0</v>
      </c>
      <c r="W15" s="166">
        <f>'National Enrollment'!U29</f>
        <v>0</v>
      </c>
      <c r="X15" s="47"/>
      <c r="Y15" s="165">
        <f>'National Enrollment'!V29</f>
        <v>0</v>
      </c>
      <c r="Z15" s="166">
        <f>'National Enrollment'!V29</f>
        <v>0</v>
      </c>
      <c r="AA15" s="221"/>
      <c r="AB15" s="225">
        <f>'National Enrollment'!Y29</f>
        <v>0</v>
      </c>
      <c r="AC15" s="47"/>
    </row>
    <row r="16" spans="1:30" s="82" customFormat="1" ht="26.25" customHeight="1">
      <c r="A16" s="167"/>
      <c r="B16" s="168" t="s">
        <v>49</v>
      </c>
      <c r="C16" s="335" t="s">
        <v>222</v>
      </c>
      <c r="D16" s="335"/>
      <c r="E16" s="169"/>
      <c r="F16" s="170"/>
      <c r="G16" s="106"/>
      <c r="H16" s="169"/>
      <c r="I16" s="171"/>
      <c r="J16" s="106"/>
      <c r="K16" s="169"/>
      <c r="L16" s="170"/>
      <c r="M16" s="106"/>
      <c r="N16" s="169"/>
      <c r="O16" s="171"/>
      <c r="P16" s="219"/>
      <c r="Q16" s="220"/>
      <c r="R16" s="283"/>
      <c r="S16" s="279"/>
      <c r="T16" s="279"/>
      <c r="U16" s="106"/>
      <c r="V16" s="169"/>
      <c r="W16" s="220"/>
      <c r="X16" s="106"/>
      <c r="Y16" s="169"/>
      <c r="Z16" s="220"/>
      <c r="AA16" s="219"/>
      <c r="AB16" s="220"/>
      <c r="AC16" s="106"/>
    </row>
    <row r="17" spans="1:29" ht="15" customHeight="1">
      <c r="A17" s="106"/>
      <c r="B17" s="106"/>
      <c r="C17" s="110" t="s">
        <v>98</v>
      </c>
      <c r="D17" s="111" t="s">
        <v>99</v>
      </c>
      <c r="E17" s="26"/>
      <c r="F17" s="14"/>
      <c r="G17" s="106"/>
      <c r="H17" s="26"/>
      <c r="I17" s="14"/>
      <c r="J17" s="106"/>
      <c r="K17" s="26"/>
      <c r="L17" s="14"/>
      <c r="M17" s="106"/>
      <c r="N17" s="26"/>
      <c r="O17" s="14"/>
      <c r="P17" s="222"/>
      <c r="Q17" s="22"/>
      <c r="R17" s="106"/>
      <c r="S17" s="280"/>
      <c r="T17" s="281"/>
      <c r="U17" s="106"/>
      <c r="V17" s="26"/>
      <c r="W17" s="22"/>
      <c r="X17" s="106"/>
      <c r="Y17" s="26"/>
      <c r="Z17" s="22"/>
      <c r="AA17" s="222"/>
      <c r="AB17" s="22"/>
      <c r="AC17" s="106"/>
    </row>
    <row r="18" spans="1:29" ht="12.75" customHeight="1">
      <c r="A18" s="106"/>
      <c r="B18" s="106"/>
      <c r="C18" s="112" t="s">
        <v>95</v>
      </c>
      <c r="D18" s="111" t="s">
        <v>96</v>
      </c>
      <c r="E18" s="26"/>
      <c r="F18" s="14"/>
      <c r="G18" s="106"/>
      <c r="H18" s="26"/>
      <c r="I18" s="14"/>
      <c r="J18" s="106"/>
      <c r="K18" s="26"/>
      <c r="L18" s="14"/>
      <c r="M18" s="106"/>
      <c r="N18" s="26"/>
      <c r="O18" s="14"/>
      <c r="P18" s="222"/>
      <c r="Q18" s="22"/>
      <c r="R18" s="106"/>
      <c r="S18" s="26"/>
      <c r="T18" s="14"/>
      <c r="U18" s="106"/>
      <c r="V18" s="26"/>
      <c r="W18" s="22"/>
      <c r="X18" s="106"/>
      <c r="Y18" s="26"/>
      <c r="Z18" s="22"/>
      <c r="AA18" s="222"/>
      <c r="AB18" s="22"/>
      <c r="AC18" s="106"/>
    </row>
    <row r="19" spans="1:29">
      <c r="A19" s="106"/>
      <c r="B19" s="106"/>
      <c r="C19" s="110" t="s">
        <v>104</v>
      </c>
      <c r="D19" s="111" t="s">
        <v>105</v>
      </c>
      <c r="E19" s="26"/>
      <c r="F19" s="14"/>
      <c r="G19" s="106"/>
      <c r="H19" s="26"/>
      <c r="I19" s="14"/>
      <c r="J19" s="106"/>
      <c r="K19" s="26"/>
      <c r="L19" s="14"/>
      <c r="M19" s="106"/>
      <c r="N19" s="26"/>
      <c r="O19" s="14"/>
      <c r="P19" s="222"/>
      <c r="Q19" s="22"/>
      <c r="R19" s="106"/>
      <c r="S19" s="26"/>
      <c r="T19" s="14"/>
      <c r="U19" s="106"/>
      <c r="V19" s="26"/>
      <c r="W19" s="22"/>
      <c r="X19" s="106"/>
      <c r="Y19" s="26"/>
      <c r="Z19" s="22"/>
      <c r="AA19" s="222"/>
      <c r="AB19" s="22"/>
      <c r="AC19" s="106"/>
    </row>
    <row r="20" spans="1:29">
      <c r="A20" s="106"/>
      <c r="B20" s="106"/>
      <c r="C20" s="112" t="s">
        <v>101</v>
      </c>
      <c r="D20" s="111" t="s">
        <v>102</v>
      </c>
      <c r="E20" s="26"/>
      <c r="F20" s="14"/>
      <c r="G20" s="106"/>
      <c r="H20" s="26"/>
      <c r="I20" s="14"/>
      <c r="J20" s="106"/>
      <c r="K20" s="26"/>
      <c r="L20" s="14"/>
      <c r="M20" s="106"/>
      <c r="N20" s="26"/>
      <c r="O20" s="14"/>
      <c r="P20" s="222"/>
      <c r="Q20" s="22"/>
      <c r="R20" s="106"/>
      <c r="S20" s="26"/>
      <c r="T20" s="14"/>
      <c r="U20" s="106"/>
      <c r="V20" s="26"/>
      <c r="W20" s="22"/>
      <c r="X20" s="106"/>
      <c r="Y20" s="26"/>
      <c r="Z20" s="22"/>
      <c r="AA20" s="222"/>
      <c r="AB20" s="22"/>
      <c r="AC20" s="106"/>
    </row>
    <row r="21" spans="1:29">
      <c r="A21" s="106"/>
      <c r="B21" s="106"/>
      <c r="C21" s="112" t="s">
        <v>107</v>
      </c>
      <c r="D21" s="111" t="s">
        <v>108</v>
      </c>
      <c r="E21" s="26"/>
      <c r="F21" s="14"/>
      <c r="G21" s="106"/>
      <c r="H21" s="26"/>
      <c r="I21" s="14"/>
      <c r="J21" s="106"/>
      <c r="K21" s="26"/>
      <c r="L21" s="14"/>
      <c r="M21" s="106"/>
      <c r="N21" s="26"/>
      <c r="O21" s="14"/>
      <c r="P21" s="222"/>
      <c r="Q21" s="22"/>
      <c r="R21" s="106"/>
      <c r="S21" s="26"/>
      <c r="T21" s="14"/>
      <c r="U21" s="106"/>
      <c r="V21" s="26"/>
      <c r="W21" s="22"/>
      <c r="X21" s="106"/>
      <c r="Y21" s="26"/>
      <c r="Z21" s="22"/>
      <c r="AA21" s="222"/>
      <c r="AB21" s="22"/>
      <c r="AC21" s="106"/>
    </row>
    <row r="22" spans="1:29">
      <c r="A22" s="106"/>
      <c r="B22" s="106"/>
      <c r="C22" s="110" t="s">
        <v>110</v>
      </c>
      <c r="D22" s="111" t="s">
        <v>111</v>
      </c>
      <c r="E22" s="26"/>
      <c r="F22" s="14"/>
      <c r="G22" s="106"/>
      <c r="H22" s="26"/>
      <c r="I22" s="14"/>
      <c r="J22" s="106"/>
      <c r="K22" s="26"/>
      <c r="L22" s="14"/>
      <c r="M22" s="106"/>
      <c r="N22" s="26"/>
      <c r="O22" s="14"/>
      <c r="P22" s="222"/>
      <c r="Q22" s="22"/>
      <c r="R22" s="106"/>
      <c r="S22" s="26"/>
      <c r="T22" s="14"/>
      <c r="U22" s="106"/>
      <c r="V22" s="26"/>
      <c r="W22" s="22"/>
      <c r="X22" s="106"/>
      <c r="Y22" s="26"/>
      <c r="Z22" s="22"/>
      <c r="AA22" s="222"/>
      <c r="AB22" s="22"/>
      <c r="AC22" s="106"/>
    </row>
    <row r="23" spans="1:29">
      <c r="A23" s="106"/>
      <c r="B23" s="106"/>
      <c r="C23" s="112" t="s">
        <v>45</v>
      </c>
      <c r="D23" s="111" t="s">
        <v>113</v>
      </c>
      <c r="E23" s="26"/>
      <c r="F23" s="14"/>
      <c r="G23" s="106"/>
      <c r="H23" s="26"/>
      <c r="I23" s="14"/>
      <c r="J23" s="106"/>
      <c r="K23" s="26"/>
      <c r="L23" s="14"/>
      <c r="M23" s="106"/>
      <c r="N23" s="26"/>
      <c r="O23" s="14"/>
      <c r="P23" s="222"/>
      <c r="Q23" s="22"/>
      <c r="R23" s="106"/>
      <c r="S23" s="26"/>
      <c r="T23" s="14"/>
      <c r="U23" s="106"/>
      <c r="V23" s="26"/>
      <c r="W23" s="22"/>
      <c r="X23" s="106"/>
      <c r="Y23" s="26"/>
      <c r="Z23" s="22"/>
      <c r="AA23" s="222"/>
      <c r="AB23" s="22"/>
      <c r="AC23" s="106"/>
    </row>
    <row r="24" spans="1:29">
      <c r="A24" s="106"/>
      <c r="B24" s="106"/>
      <c r="C24" s="112" t="s">
        <v>170</v>
      </c>
      <c r="D24" s="111" t="s">
        <v>169</v>
      </c>
      <c r="E24" s="26"/>
      <c r="F24" s="14"/>
      <c r="G24" s="106"/>
      <c r="H24" s="26"/>
      <c r="I24" s="14"/>
      <c r="J24" s="106"/>
      <c r="K24" s="26"/>
      <c r="L24" s="14"/>
      <c r="M24" s="106"/>
      <c r="N24" s="26"/>
      <c r="O24" s="14"/>
      <c r="P24" s="222"/>
      <c r="Q24" s="22"/>
      <c r="R24" s="106"/>
      <c r="S24" s="26"/>
      <c r="T24" s="14"/>
      <c r="U24" s="106"/>
      <c r="V24" s="26"/>
      <c r="W24" s="22"/>
      <c r="X24" s="106"/>
      <c r="Y24" s="26"/>
      <c r="Z24" s="22"/>
      <c r="AA24" s="222"/>
      <c r="AB24" s="22"/>
      <c r="AC24" s="106"/>
    </row>
    <row r="25" spans="1:29">
      <c r="A25" s="106"/>
      <c r="B25" s="106"/>
      <c r="C25" s="110" t="s">
        <v>115</v>
      </c>
      <c r="D25" s="111" t="s">
        <v>116</v>
      </c>
      <c r="E25" s="26"/>
      <c r="F25" s="14"/>
      <c r="G25" s="106"/>
      <c r="H25" s="26"/>
      <c r="I25" s="14"/>
      <c r="J25" s="106"/>
      <c r="K25" s="26"/>
      <c r="L25" s="14"/>
      <c r="M25" s="106"/>
      <c r="N25" s="26"/>
      <c r="O25" s="14"/>
      <c r="P25" s="222"/>
      <c r="Q25" s="22"/>
      <c r="R25" s="106"/>
      <c r="S25" s="26"/>
      <c r="T25" s="14"/>
      <c r="U25" s="106"/>
      <c r="V25" s="26"/>
      <c r="W25" s="22"/>
      <c r="X25" s="106"/>
      <c r="Y25" s="26"/>
      <c r="Z25" s="22"/>
      <c r="AA25" s="222"/>
      <c r="AB25" s="22"/>
      <c r="AC25" s="106"/>
    </row>
    <row r="26" spans="1:29">
      <c r="A26" s="106"/>
      <c r="B26" s="106"/>
      <c r="C26" s="112" t="s">
        <v>118</v>
      </c>
      <c r="D26" s="111" t="s">
        <v>119</v>
      </c>
      <c r="E26" s="26"/>
      <c r="F26" s="14"/>
      <c r="G26" s="106"/>
      <c r="H26" s="26"/>
      <c r="I26" s="14"/>
      <c r="J26" s="106"/>
      <c r="K26" s="26"/>
      <c r="L26" s="14"/>
      <c r="M26" s="106"/>
      <c r="N26" s="26"/>
      <c r="O26" s="14"/>
      <c r="P26" s="222"/>
      <c r="Q26" s="22"/>
      <c r="R26" s="106"/>
      <c r="S26" s="26"/>
      <c r="T26" s="14"/>
      <c r="U26" s="106"/>
      <c r="V26" s="26"/>
      <c r="W26" s="22"/>
      <c r="X26" s="106"/>
      <c r="Y26" s="26"/>
      <c r="Z26" s="22"/>
      <c r="AA26" s="222"/>
      <c r="AB26" s="22"/>
      <c r="AC26" s="106"/>
    </row>
    <row r="27" spans="1:29">
      <c r="A27" s="106"/>
      <c r="B27" s="106"/>
      <c r="C27" s="110" t="s">
        <v>121</v>
      </c>
      <c r="D27" s="111" t="s">
        <v>122</v>
      </c>
      <c r="E27" s="26"/>
      <c r="F27" s="14"/>
      <c r="G27" s="106"/>
      <c r="H27" s="26"/>
      <c r="I27" s="14"/>
      <c r="J27" s="106"/>
      <c r="K27" s="26"/>
      <c r="L27" s="14"/>
      <c r="M27" s="106"/>
      <c r="N27" s="26"/>
      <c r="O27" s="14"/>
      <c r="P27" s="222"/>
      <c r="Q27" s="22"/>
      <c r="R27" s="106"/>
      <c r="S27" s="26"/>
      <c r="T27" s="14"/>
      <c r="U27" s="106"/>
      <c r="V27" s="26"/>
      <c r="W27" s="22"/>
      <c r="X27" s="106"/>
      <c r="Y27" s="26"/>
      <c r="Z27" s="22"/>
      <c r="AA27" s="222"/>
      <c r="AB27" s="22"/>
      <c r="AC27" s="106"/>
    </row>
    <row r="28" spans="1:29">
      <c r="A28" s="106"/>
      <c r="B28" s="106"/>
      <c r="C28" s="112" t="s">
        <v>124</v>
      </c>
      <c r="D28" s="111" t="s">
        <v>125</v>
      </c>
      <c r="E28" s="26"/>
      <c r="F28" s="14"/>
      <c r="G28" s="106"/>
      <c r="H28" s="26"/>
      <c r="I28" s="14"/>
      <c r="J28" s="106"/>
      <c r="K28" s="26"/>
      <c r="L28" s="14"/>
      <c r="M28" s="106"/>
      <c r="N28" s="26"/>
      <c r="O28" s="14"/>
      <c r="P28" s="222"/>
      <c r="Q28" s="22"/>
      <c r="R28" s="106"/>
      <c r="S28" s="26"/>
      <c r="T28" s="14"/>
      <c r="U28" s="106"/>
      <c r="V28" s="26"/>
      <c r="W28" s="22"/>
      <c r="X28" s="106"/>
      <c r="Y28" s="26"/>
      <c r="Z28" s="22"/>
      <c r="AA28" s="222"/>
      <c r="AB28" s="22"/>
      <c r="AC28" s="106"/>
    </row>
    <row r="29" spans="1:29">
      <c r="A29" s="106"/>
      <c r="B29" s="106"/>
      <c r="C29" s="112" t="s">
        <v>136</v>
      </c>
      <c r="D29" s="111" t="s">
        <v>137</v>
      </c>
      <c r="E29" s="26"/>
      <c r="F29" s="14"/>
      <c r="G29" s="106"/>
      <c r="H29" s="26"/>
      <c r="I29" s="14"/>
      <c r="J29" s="106"/>
      <c r="K29" s="26"/>
      <c r="L29" s="14"/>
      <c r="M29" s="106"/>
      <c r="N29" s="26"/>
      <c r="O29" s="14"/>
      <c r="P29" s="222"/>
      <c r="Q29" s="22"/>
      <c r="R29" s="106"/>
      <c r="S29" s="26"/>
      <c r="T29" s="14"/>
      <c r="U29" s="106"/>
      <c r="V29" s="26"/>
      <c r="W29" s="22"/>
      <c r="X29" s="106"/>
      <c r="Y29" s="26"/>
      <c r="Z29" s="22"/>
      <c r="AA29" s="222"/>
      <c r="AB29" s="22"/>
      <c r="AC29" s="106"/>
    </row>
    <row r="30" spans="1:29">
      <c r="A30" s="106"/>
      <c r="B30" s="106"/>
      <c r="C30" s="110" t="s">
        <v>127</v>
      </c>
      <c r="D30" s="111" t="s">
        <v>128</v>
      </c>
      <c r="E30" s="26"/>
      <c r="F30" s="14"/>
      <c r="G30" s="106"/>
      <c r="H30" s="26"/>
      <c r="I30" s="14"/>
      <c r="J30" s="106"/>
      <c r="K30" s="26"/>
      <c r="L30" s="14"/>
      <c r="M30" s="106"/>
      <c r="N30" s="26"/>
      <c r="O30" s="14"/>
      <c r="P30" s="222"/>
      <c r="Q30" s="22"/>
      <c r="R30" s="106"/>
      <c r="S30" s="26"/>
      <c r="T30" s="14"/>
      <c r="U30" s="106"/>
      <c r="V30" s="26"/>
      <c r="W30" s="22"/>
      <c r="X30" s="106"/>
      <c r="Y30" s="26"/>
      <c r="Z30" s="22"/>
      <c r="AA30" s="222"/>
      <c r="AB30" s="22"/>
      <c r="AC30" s="106"/>
    </row>
    <row r="31" spans="1:29">
      <c r="A31" s="106"/>
      <c r="B31" s="106"/>
      <c r="C31" s="112" t="s">
        <v>130</v>
      </c>
      <c r="D31" s="111" t="s">
        <v>131</v>
      </c>
      <c r="E31" s="26"/>
      <c r="F31" s="14"/>
      <c r="G31" s="106"/>
      <c r="H31" s="26"/>
      <c r="I31" s="14"/>
      <c r="J31" s="106"/>
      <c r="K31" s="26"/>
      <c r="L31" s="14"/>
      <c r="M31" s="106"/>
      <c r="N31" s="26"/>
      <c r="O31" s="14"/>
      <c r="P31" s="222"/>
      <c r="Q31" s="22"/>
      <c r="R31" s="106"/>
      <c r="S31" s="26"/>
      <c r="T31" s="14"/>
      <c r="U31" s="106"/>
      <c r="V31" s="26"/>
      <c r="W31" s="22"/>
      <c r="X31" s="106"/>
      <c r="Y31" s="26"/>
      <c r="Z31" s="22"/>
      <c r="AA31" s="222"/>
      <c r="AB31" s="22"/>
      <c r="AC31" s="106"/>
    </row>
    <row r="32" spans="1:29">
      <c r="A32" s="106"/>
      <c r="B32" s="106"/>
      <c r="C32" s="110" t="s">
        <v>133</v>
      </c>
      <c r="D32" s="111" t="s">
        <v>134</v>
      </c>
      <c r="E32" s="26"/>
      <c r="F32" s="14"/>
      <c r="G32" s="106"/>
      <c r="H32" s="26"/>
      <c r="I32" s="14"/>
      <c r="J32" s="106"/>
      <c r="K32" s="26"/>
      <c r="L32" s="14"/>
      <c r="M32" s="106"/>
      <c r="N32" s="26"/>
      <c r="O32" s="14"/>
      <c r="P32" s="222"/>
      <c r="Q32" s="22"/>
      <c r="R32" s="106"/>
      <c r="S32" s="26"/>
      <c r="T32" s="14"/>
      <c r="U32" s="106"/>
      <c r="V32" s="26"/>
      <c r="W32" s="22"/>
      <c r="X32" s="106"/>
      <c r="Y32" s="26"/>
      <c r="Z32" s="22"/>
      <c r="AA32" s="222"/>
      <c r="AB32" s="22"/>
      <c r="AC32" s="106"/>
    </row>
    <row r="33" spans="1:29">
      <c r="A33" s="106"/>
      <c r="B33" s="106"/>
      <c r="C33" s="110" t="s">
        <v>139</v>
      </c>
      <c r="D33" s="111" t="s">
        <v>140</v>
      </c>
      <c r="E33" s="26"/>
      <c r="F33" s="14"/>
      <c r="G33" s="106"/>
      <c r="H33" s="26"/>
      <c r="I33" s="14"/>
      <c r="J33" s="106"/>
      <c r="K33" s="26"/>
      <c r="L33" s="14"/>
      <c r="M33" s="106"/>
      <c r="N33" s="26"/>
      <c r="O33" s="14"/>
      <c r="P33" s="222"/>
      <c r="Q33" s="22"/>
      <c r="R33" s="106"/>
      <c r="S33" s="26"/>
      <c r="T33" s="14"/>
      <c r="U33" s="106"/>
      <c r="V33" s="26"/>
      <c r="W33" s="22"/>
      <c r="X33" s="106"/>
      <c r="Y33" s="26"/>
      <c r="Z33" s="22"/>
      <c r="AA33" s="222"/>
      <c r="AB33" s="22"/>
      <c r="AC33" s="106"/>
    </row>
    <row r="34" spans="1:29">
      <c r="A34" s="106"/>
      <c r="B34" s="106"/>
      <c r="C34" s="112" t="s">
        <v>142</v>
      </c>
      <c r="D34" s="111" t="s">
        <v>143</v>
      </c>
      <c r="E34" s="26"/>
      <c r="F34" s="14"/>
      <c r="G34" s="106"/>
      <c r="H34" s="26"/>
      <c r="I34" s="14"/>
      <c r="J34" s="106"/>
      <c r="K34" s="26"/>
      <c r="L34" s="14"/>
      <c r="M34" s="106"/>
      <c r="N34" s="26"/>
      <c r="O34" s="14"/>
      <c r="P34" s="222"/>
      <c r="Q34" s="22"/>
      <c r="R34" s="106"/>
      <c r="S34" s="26"/>
      <c r="T34" s="14"/>
      <c r="U34" s="106"/>
      <c r="V34" s="26"/>
      <c r="W34" s="22"/>
      <c r="X34" s="106"/>
      <c r="Y34" s="26"/>
      <c r="Z34" s="22"/>
      <c r="AA34" s="222"/>
      <c r="AB34" s="22"/>
      <c r="AC34" s="106"/>
    </row>
    <row r="35" spans="1:29">
      <c r="A35" s="106"/>
      <c r="B35" s="106"/>
      <c r="C35" s="110" t="s">
        <v>145</v>
      </c>
      <c r="D35" s="111" t="s">
        <v>146</v>
      </c>
      <c r="E35" s="26"/>
      <c r="F35" s="14"/>
      <c r="G35" s="106"/>
      <c r="H35" s="26"/>
      <c r="I35" s="14"/>
      <c r="J35" s="106"/>
      <c r="K35" s="26"/>
      <c r="L35" s="14"/>
      <c r="M35" s="106"/>
      <c r="N35" s="26"/>
      <c r="O35" s="14"/>
      <c r="P35" s="222"/>
      <c r="Q35" s="22"/>
      <c r="R35" s="106"/>
      <c r="S35" s="26"/>
      <c r="T35" s="14"/>
      <c r="U35" s="106"/>
      <c r="V35" s="26"/>
      <c r="W35" s="22"/>
      <c r="X35" s="106"/>
      <c r="Y35" s="26"/>
      <c r="Z35" s="22"/>
      <c r="AA35" s="222"/>
      <c r="AB35" s="22"/>
      <c r="AC35" s="106"/>
    </row>
    <row r="36" spans="1:29">
      <c r="A36" s="106"/>
      <c r="B36" s="106"/>
      <c r="C36" s="112" t="s">
        <v>154</v>
      </c>
      <c r="D36" s="111" t="s">
        <v>155</v>
      </c>
      <c r="E36" s="26"/>
      <c r="F36" s="14"/>
      <c r="G36" s="106"/>
      <c r="H36" s="26"/>
      <c r="I36" s="14"/>
      <c r="J36" s="106"/>
      <c r="K36" s="26"/>
      <c r="L36" s="14"/>
      <c r="M36" s="106"/>
      <c r="N36" s="26"/>
      <c r="O36" s="14"/>
      <c r="P36" s="222"/>
      <c r="Q36" s="22"/>
      <c r="R36" s="106"/>
      <c r="S36" s="26"/>
      <c r="T36" s="14"/>
      <c r="U36" s="106"/>
      <c r="V36" s="26"/>
      <c r="W36" s="22"/>
      <c r="X36" s="106"/>
      <c r="Y36" s="26"/>
      <c r="Z36" s="22"/>
      <c r="AA36" s="222"/>
      <c r="AB36" s="22"/>
      <c r="AC36" s="106"/>
    </row>
    <row r="37" spans="1:29">
      <c r="A37" s="106"/>
      <c r="B37" s="106"/>
      <c r="C37" s="110" t="s">
        <v>151</v>
      </c>
      <c r="D37" s="111" t="s">
        <v>152</v>
      </c>
      <c r="E37" s="26"/>
      <c r="F37" s="14"/>
      <c r="G37" s="106"/>
      <c r="H37" s="26"/>
      <c r="I37" s="14"/>
      <c r="J37" s="106"/>
      <c r="K37" s="26"/>
      <c r="L37" s="14"/>
      <c r="M37" s="106"/>
      <c r="N37" s="26"/>
      <c r="O37" s="14"/>
      <c r="P37" s="222"/>
      <c r="Q37" s="22"/>
      <c r="R37" s="106"/>
      <c r="S37" s="26"/>
      <c r="T37" s="14"/>
      <c r="U37" s="106"/>
      <c r="V37" s="26"/>
      <c r="W37" s="22"/>
      <c r="X37" s="106"/>
      <c r="Y37" s="26"/>
      <c r="Z37" s="22"/>
      <c r="AA37" s="222"/>
      <c r="AB37" s="22"/>
      <c r="AC37" s="106"/>
    </row>
    <row r="38" spans="1:29">
      <c r="A38" s="106"/>
      <c r="B38" s="106"/>
      <c r="C38" s="112" t="s">
        <v>148</v>
      </c>
      <c r="D38" s="111" t="s">
        <v>149</v>
      </c>
      <c r="E38" s="26"/>
      <c r="F38" s="14"/>
      <c r="G38" s="106"/>
      <c r="H38" s="26"/>
      <c r="I38" s="14"/>
      <c r="J38" s="106"/>
      <c r="K38" s="26"/>
      <c r="L38" s="14"/>
      <c r="M38" s="106"/>
      <c r="N38" s="26"/>
      <c r="O38" s="14"/>
      <c r="P38" s="222"/>
      <c r="Q38" s="22"/>
      <c r="R38" s="106"/>
      <c r="S38" s="26"/>
      <c r="T38" s="14"/>
      <c r="U38" s="106"/>
      <c r="V38" s="26"/>
      <c r="W38" s="22"/>
      <c r="X38" s="106"/>
      <c r="Y38" s="26"/>
      <c r="Z38" s="22"/>
      <c r="AA38" s="222"/>
      <c r="AB38" s="22"/>
      <c r="AC38" s="106"/>
    </row>
    <row r="39" spans="1:29">
      <c r="A39" s="106"/>
      <c r="B39" s="106"/>
      <c r="C39" s="110" t="s">
        <v>157</v>
      </c>
      <c r="D39" s="111" t="s">
        <v>158</v>
      </c>
      <c r="E39" s="26"/>
      <c r="F39" s="14"/>
      <c r="G39" s="106"/>
      <c r="H39" s="26"/>
      <c r="I39" s="14"/>
      <c r="J39" s="106"/>
      <c r="K39" s="26"/>
      <c r="L39" s="14"/>
      <c r="M39" s="106"/>
      <c r="N39" s="26"/>
      <c r="O39" s="14"/>
      <c r="P39" s="222"/>
      <c r="Q39" s="22"/>
      <c r="R39" s="106"/>
      <c r="S39" s="26"/>
      <c r="T39" s="14"/>
      <c r="U39" s="106"/>
      <c r="V39" s="26"/>
      <c r="W39" s="22"/>
      <c r="X39" s="106"/>
      <c r="Y39" s="26"/>
      <c r="Z39" s="22"/>
      <c r="AA39" s="222"/>
      <c r="AB39" s="22"/>
      <c r="AC39" s="106"/>
    </row>
    <row r="40" spans="1:29">
      <c r="A40" s="106"/>
      <c r="B40" s="106"/>
      <c r="C40" s="112" t="s">
        <v>160</v>
      </c>
      <c r="D40" s="111" t="s">
        <v>161</v>
      </c>
      <c r="E40" s="26"/>
      <c r="F40" s="14"/>
      <c r="G40" s="106"/>
      <c r="H40" s="26"/>
      <c r="I40" s="14"/>
      <c r="J40" s="106"/>
      <c r="K40" s="26"/>
      <c r="L40" s="14"/>
      <c r="M40" s="106"/>
      <c r="N40" s="26"/>
      <c r="O40" s="14"/>
      <c r="P40" s="222"/>
      <c r="Q40" s="22"/>
      <c r="R40" s="106"/>
      <c r="S40" s="26"/>
      <c r="T40" s="14"/>
      <c r="U40" s="106"/>
      <c r="V40" s="26"/>
      <c r="W40" s="22"/>
      <c r="X40" s="106"/>
      <c r="Y40" s="26"/>
      <c r="Z40" s="22"/>
      <c r="AA40" s="222"/>
      <c r="AB40" s="22"/>
      <c r="AC40" s="106"/>
    </row>
    <row r="41" spans="1:29">
      <c r="A41" s="106"/>
      <c r="B41" s="106"/>
      <c r="C41" s="112" t="s">
        <v>166</v>
      </c>
      <c r="D41" s="111" t="s">
        <v>167</v>
      </c>
      <c r="E41" s="26"/>
      <c r="F41" s="14"/>
      <c r="G41" s="106"/>
      <c r="H41" s="26"/>
      <c r="I41" s="14"/>
      <c r="J41" s="106"/>
      <c r="K41" s="26"/>
      <c r="L41" s="14"/>
      <c r="M41" s="106"/>
      <c r="N41" s="26"/>
      <c r="O41" s="14"/>
      <c r="P41" s="222"/>
      <c r="Q41" s="22"/>
      <c r="R41" s="106"/>
      <c r="S41" s="26"/>
      <c r="T41" s="14"/>
      <c r="U41" s="106"/>
      <c r="V41" s="26"/>
      <c r="W41" s="22"/>
      <c r="X41" s="106"/>
      <c r="Y41" s="26"/>
      <c r="Z41" s="22"/>
      <c r="AA41" s="222"/>
      <c r="AB41" s="22"/>
      <c r="AC41" s="106"/>
    </row>
    <row r="42" spans="1:29">
      <c r="A42" s="106"/>
      <c r="B42" s="106"/>
      <c r="C42" s="110" t="s">
        <v>163</v>
      </c>
      <c r="D42" s="111" t="s">
        <v>164</v>
      </c>
      <c r="E42" s="26"/>
      <c r="F42" s="14"/>
      <c r="G42" s="106"/>
      <c r="H42" s="26"/>
      <c r="I42" s="14"/>
      <c r="J42" s="106"/>
      <c r="K42" s="26"/>
      <c r="L42" s="14"/>
      <c r="M42" s="106"/>
      <c r="N42" s="26"/>
      <c r="O42" s="14"/>
      <c r="P42" s="222"/>
      <c r="Q42" s="22"/>
      <c r="R42" s="106"/>
      <c r="S42" s="26"/>
      <c r="T42" s="14"/>
      <c r="U42" s="106"/>
      <c r="V42" s="26"/>
      <c r="W42" s="22"/>
      <c r="X42" s="106"/>
      <c r="Y42" s="26"/>
      <c r="Z42" s="22"/>
      <c r="AA42" s="222"/>
      <c r="AB42" s="22"/>
      <c r="AC42" s="106"/>
    </row>
    <row r="43" spans="1:29">
      <c r="A43" s="106"/>
      <c r="B43" s="106"/>
      <c r="C43" s="110" t="s">
        <v>97</v>
      </c>
      <c r="D43" s="111" t="s">
        <v>70</v>
      </c>
      <c r="E43" s="26"/>
      <c r="F43" s="14"/>
      <c r="G43" s="106"/>
      <c r="H43" s="26"/>
      <c r="I43" s="14"/>
      <c r="J43" s="106"/>
      <c r="K43" s="26"/>
      <c r="L43" s="14"/>
      <c r="M43" s="106"/>
      <c r="N43" s="26"/>
      <c r="O43" s="14"/>
      <c r="P43" s="222"/>
      <c r="Q43" s="22"/>
      <c r="R43" s="106"/>
      <c r="S43" s="26"/>
      <c r="T43" s="14"/>
      <c r="U43" s="106"/>
      <c r="V43" s="26"/>
      <c r="W43" s="22"/>
      <c r="X43" s="106"/>
      <c r="Y43" s="26"/>
      <c r="Z43" s="22"/>
      <c r="AA43" s="222"/>
      <c r="AB43" s="22"/>
      <c r="AC43" s="106"/>
    </row>
    <row r="44" spans="1:29">
      <c r="A44" s="106"/>
      <c r="B44" s="106"/>
      <c r="C44" s="110" t="s">
        <v>117</v>
      </c>
      <c r="D44" s="111" t="s">
        <v>77</v>
      </c>
      <c r="E44" s="26"/>
      <c r="F44" s="14"/>
      <c r="G44" s="106"/>
      <c r="H44" s="26"/>
      <c r="I44" s="14"/>
      <c r="J44" s="106"/>
      <c r="K44" s="26"/>
      <c r="L44" s="14"/>
      <c r="M44" s="106"/>
      <c r="N44" s="26"/>
      <c r="O44" s="14"/>
      <c r="P44" s="222"/>
      <c r="Q44" s="22"/>
      <c r="R44" s="106"/>
      <c r="S44" s="26"/>
      <c r="T44" s="14"/>
      <c r="U44" s="106"/>
      <c r="V44" s="26"/>
      <c r="W44" s="22"/>
      <c r="X44" s="106"/>
      <c r="Y44" s="26"/>
      <c r="Z44" s="22"/>
      <c r="AA44" s="222"/>
      <c r="AB44" s="22"/>
      <c r="AC44" s="106"/>
    </row>
    <row r="45" spans="1:29">
      <c r="A45" s="106"/>
      <c r="B45" s="106"/>
      <c r="C45" s="110" t="s">
        <v>120</v>
      </c>
      <c r="D45" s="111" t="s">
        <v>78</v>
      </c>
      <c r="E45" s="26"/>
      <c r="F45" s="14"/>
      <c r="G45" s="106"/>
      <c r="H45" s="26"/>
      <c r="I45" s="14"/>
      <c r="J45" s="106"/>
      <c r="K45" s="26"/>
      <c r="L45" s="14"/>
      <c r="M45" s="106"/>
      <c r="N45" s="26"/>
      <c r="O45" s="14"/>
      <c r="P45" s="222"/>
      <c r="Q45" s="22"/>
      <c r="R45" s="106"/>
      <c r="S45" s="26"/>
      <c r="T45" s="14"/>
      <c r="U45" s="106"/>
      <c r="V45" s="26"/>
      <c r="W45" s="22"/>
      <c r="X45" s="106"/>
      <c r="Y45" s="26"/>
      <c r="Z45" s="22"/>
      <c r="AA45" s="222"/>
      <c r="AB45" s="22"/>
      <c r="AC45" s="106"/>
    </row>
    <row r="46" spans="1:29">
      <c r="A46" s="106"/>
      <c r="B46" s="106"/>
      <c r="C46" s="110" t="s">
        <v>100</v>
      </c>
      <c r="D46" s="111" t="s">
        <v>71</v>
      </c>
      <c r="E46" s="26"/>
      <c r="F46" s="14"/>
      <c r="G46" s="106"/>
      <c r="H46" s="26"/>
      <c r="I46" s="14"/>
      <c r="J46" s="106"/>
      <c r="K46" s="26"/>
      <c r="L46" s="14"/>
      <c r="M46" s="106"/>
      <c r="N46" s="26"/>
      <c r="O46" s="14"/>
      <c r="P46" s="222"/>
      <c r="Q46" s="22"/>
      <c r="R46" s="106"/>
      <c r="S46" s="26"/>
      <c r="T46" s="14"/>
      <c r="U46" s="106"/>
      <c r="V46" s="26"/>
      <c r="W46" s="22"/>
      <c r="X46" s="106"/>
      <c r="Y46" s="26"/>
      <c r="Z46" s="22"/>
      <c r="AA46" s="222"/>
      <c r="AB46" s="22"/>
      <c r="AC46" s="106"/>
    </row>
    <row r="47" spans="1:29">
      <c r="A47" s="106"/>
      <c r="B47" s="106"/>
      <c r="C47" s="110" t="s">
        <v>106</v>
      </c>
      <c r="D47" s="111" t="s">
        <v>73</v>
      </c>
      <c r="E47" s="26"/>
      <c r="F47" s="14"/>
      <c r="G47" s="106"/>
      <c r="H47" s="26"/>
      <c r="I47" s="14"/>
      <c r="J47" s="106"/>
      <c r="K47" s="26"/>
      <c r="L47" s="14"/>
      <c r="M47" s="106"/>
      <c r="N47" s="26"/>
      <c r="O47" s="14"/>
      <c r="P47" s="222"/>
      <c r="Q47" s="22"/>
      <c r="R47" s="106"/>
      <c r="S47" s="26"/>
      <c r="T47" s="14"/>
      <c r="U47" s="106"/>
      <c r="V47" s="26"/>
      <c r="W47" s="22"/>
      <c r="X47" s="106"/>
      <c r="Y47" s="26"/>
      <c r="Z47" s="22"/>
      <c r="AA47" s="222"/>
      <c r="AB47" s="22"/>
      <c r="AC47" s="106"/>
    </row>
    <row r="48" spans="1:29">
      <c r="A48" s="106"/>
      <c r="B48" s="106"/>
      <c r="C48" s="110" t="s">
        <v>109</v>
      </c>
      <c r="D48" s="111" t="s">
        <v>74</v>
      </c>
      <c r="E48" s="26"/>
      <c r="F48" s="14"/>
      <c r="G48" s="106"/>
      <c r="H48" s="26"/>
      <c r="I48" s="14"/>
      <c r="J48" s="106"/>
      <c r="K48" s="26"/>
      <c r="L48" s="14"/>
      <c r="M48" s="106"/>
      <c r="N48" s="26"/>
      <c r="O48" s="14"/>
      <c r="P48" s="222"/>
      <c r="Q48" s="22"/>
      <c r="R48" s="106"/>
      <c r="S48" s="26"/>
      <c r="T48" s="14"/>
      <c r="U48" s="106"/>
      <c r="V48" s="26"/>
      <c r="W48" s="22"/>
      <c r="X48" s="106"/>
      <c r="Y48" s="26"/>
      <c r="Z48" s="22"/>
      <c r="AA48" s="222"/>
      <c r="AB48" s="22"/>
      <c r="AC48" s="106"/>
    </row>
    <row r="49" spans="1:29">
      <c r="A49" s="106"/>
      <c r="B49" s="106"/>
      <c r="C49" s="110" t="s">
        <v>112</v>
      </c>
      <c r="D49" s="111" t="s">
        <v>75</v>
      </c>
      <c r="E49" s="26"/>
      <c r="F49" s="14"/>
      <c r="G49" s="106"/>
      <c r="H49" s="26"/>
      <c r="I49" s="14"/>
      <c r="J49" s="106"/>
      <c r="K49" s="26"/>
      <c r="L49" s="14"/>
      <c r="M49" s="106"/>
      <c r="N49" s="26"/>
      <c r="O49" s="14"/>
      <c r="P49" s="222"/>
      <c r="Q49" s="22"/>
      <c r="R49" s="106"/>
      <c r="S49" s="26"/>
      <c r="T49" s="14"/>
      <c r="U49" s="106"/>
      <c r="V49" s="26"/>
      <c r="W49" s="22"/>
      <c r="X49" s="106"/>
      <c r="Y49" s="26"/>
      <c r="Z49" s="22"/>
      <c r="AA49" s="222"/>
      <c r="AB49" s="22"/>
      <c r="AC49" s="106"/>
    </row>
    <row r="50" spans="1:29">
      <c r="A50" s="106"/>
      <c r="B50" s="106"/>
      <c r="C50" s="110" t="s">
        <v>103</v>
      </c>
      <c r="D50" s="111" t="s">
        <v>72</v>
      </c>
      <c r="E50" s="26"/>
      <c r="F50" s="14"/>
      <c r="G50" s="106"/>
      <c r="H50" s="26"/>
      <c r="I50" s="14"/>
      <c r="J50" s="106"/>
      <c r="K50" s="26"/>
      <c r="L50" s="14"/>
      <c r="M50" s="106"/>
      <c r="N50" s="26"/>
      <c r="O50" s="14"/>
      <c r="P50" s="222"/>
      <c r="Q50" s="22"/>
      <c r="R50" s="106"/>
      <c r="S50" s="26"/>
      <c r="T50" s="14"/>
      <c r="U50" s="106"/>
      <c r="V50" s="26"/>
      <c r="W50" s="22"/>
      <c r="X50" s="106"/>
      <c r="Y50" s="26"/>
      <c r="Z50" s="22"/>
      <c r="AA50" s="222"/>
      <c r="AB50" s="22"/>
      <c r="AC50" s="106"/>
    </row>
    <row r="51" spans="1:29">
      <c r="A51" s="106"/>
      <c r="B51" s="106"/>
      <c r="C51" s="110" t="s">
        <v>114</v>
      </c>
      <c r="D51" s="111" t="s">
        <v>76</v>
      </c>
      <c r="E51" s="26"/>
      <c r="F51" s="14"/>
      <c r="G51" s="106"/>
      <c r="H51" s="26"/>
      <c r="I51" s="14"/>
      <c r="J51" s="106"/>
      <c r="K51" s="26"/>
      <c r="L51" s="14"/>
      <c r="M51" s="106"/>
      <c r="N51" s="26"/>
      <c r="O51" s="14"/>
      <c r="P51" s="222"/>
      <c r="Q51" s="22"/>
      <c r="R51" s="106"/>
      <c r="S51" s="26"/>
      <c r="T51" s="14"/>
      <c r="U51" s="106"/>
      <c r="V51" s="26"/>
      <c r="W51" s="22"/>
      <c r="X51" s="106"/>
      <c r="Y51" s="26"/>
      <c r="Z51" s="22"/>
      <c r="AA51" s="222"/>
      <c r="AB51" s="22"/>
      <c r="AC51" s="106"/>
    </row>
    <row r="52" spans="1:29">
      <c r="A52" s="106"/>
      <c r="B52" s="106"/>
      <c r="C52" s="110" t="s">
        <v>123</v>
      </c>
      <c r="D52" s="111" t="s">
        <v>79</v>
      </c>
      <c r="E52" s="26"/>
      <c r="F52" s="14"/>
      <c r="G52" s="106"/>
      <c r="H52" s="26"/>
      <c r="I52" s="14"/>
      <c r="J52" s="106"/>
      <c r="K52" s="26"/>
      <c r="L52" s="14"/>
      <c r="M52" s="106"/>
      <c r="N52" s="26"/>
      <c r="O52" s="14"/>
      <c r="P52" s="222"/>
      <c r="Q52" s="22"/>
      <c r="R52" s="106"/>
      <c r="S52" s="26"/>
      <c r="T52" s="14"/>
      <c r="U52" s="106"/>
      <c r="V52" s="26"/>
      <c r="W52" s="22"/>
      <c r="X52" s="106"/>
      <c r="Y52" s="26"/>
      <c r="Z52" s="22"/>
      <c r="AA52" s="222"/>
      <c r="AB52" s="22"/>
      <c r="AC52" s="106"/>
    </row>
    <row r="53" spans="1:29">
      <c r="A53" s="106"/>
      <c r="B53" s="106"/>
      <c r="C53" s="110" t="s">
        <v>126</v>
      </c>
      <c r="D53" s="111" t="s">
        <v>80</v>
      </c>
      <c r="E53" s="26"/>
      <c r="F53" s="14"/>
      <c r="G53" s="106"/>
      <c r="H53" s="26"/>
      <c r="I53" s="14"/>
      <c r="J53" s="106"/>
      <c r="K53" s="26"/>
      <c r="L53" s="14"/>
      <c r="M53" s="106"/>
      <c r="N53" s="26"/>
      <c r="O53" s="14"/>
      <c r="P53" s="222"/>
      <c r="Q53" s="22"/>
      <c r="R53" s="106"/>
      <c r="S53" s="26"/>
      <c r="T53" s="14"/>
      <c r="U53" s="106"/>
      <c r="V53" s="26"/>
      <c r="W53" s="22"/>
      <c r="X53" s="106"/>
      <c r="Y53" s="26"/>
      <c r="Z53" s="22"/>
      <c r="AA53" s="222"/>
      <c r="AB53" s="22"/>
      <c r="AC53" s="106"/>
    </row>
    <row r="54" spans="1:29">
      <c r="A54" s="106"/>
      <c r="B54" s="106"/>
      <c r="C54" s="110" t="s">
        <v>129</v>
      </c>
      <c r="D54" s="111" t="s">
        <v>81</v>
      </c>
      <c r="E54" s="26"/>
      <c r="F54" s="14"/>
      <c r="G54" s="106"/>
      <c r="H54" s="26"/>
      <c r="I54" s="14"/>
      <c r="J54" s="106"/>
      <c r="K54" s="26"/>
      <c r="L54" s="14"/>
      <c r="M54" s="106"/>
      <c r="N54" s="26"/>
      <c r="O54" s="14"/>
      <c r="P54" s="222"/>
      <c r="Q54" s="22"/>
      <c r="R54" s="106"/>
      <c r="S54" s="26"/>
      <c r="T54" s="14"/>
      <c r="U54" s="106"/>
      <c r="V54" s="26"/>
      <c r="W54" s="22"/>
      <c r="X54" s="106"/>
      <c r="Y54" s="26"/>
      <c r="Z54" s="22"/>
      <c r="AA54" s="222"/>
      <c r="AB54" s="22"/>
      <c r="AC54" s="106"/>
    </row>
    <row r="55" spans="1:29">
      <c r="A55" s="106"/>
      <c r="B55" s="106"/>
      <c r="C55" s="110" t="s">
        <v>132</v>
      </c>
      <c r="D55" s="111" t="s">
        <v>82</v>
      </c>
      <c r="E55" s="26"/>
      <c r="F55" s="14"/>
      <c r="G55" s="106"/>
      <c r="H55" s="26"/>
      <c r="I55" s="14"/>
      <c r="J55" s="106"/>
      <c r="K55" s="26"/>
      <c r="L55" s="14"/>
      <c r="M55" s="106"/>
      <c r="N55" s="26"/>
      <c r="O55" s="14"/>
      <c r="P55" s="222"/>
      <c r="Q55" s="22"/>
      <c r="R55" s="106"/>
      <c r="S55" s="26"/>
      <c r="T55" s="14"/>
      <c r="U55" s="106"/>
      <c r="V55" s="26"/>
      <c r="W55" s="22"/>
      <c r="X55" s="106"/>
      <c r="Y55" s="26"/>
      <c r="Z55" s="22"/>
      <c r="AA55" s="222"/>
      <c r="AB55" s="22"/>
      <c r="AC55" s="106"/>
    </row>
    <row r="56" spans="1:29">
      <c r="A56" s="106"/>
      <c r="B56" s="106"/>
      <c r="C56" s="110" t="s">
        <v>135</v>
      </c>
      <c r="D56" s="111" t="s">
        <v>83</v>
      </c>
      <c r="E56" s="26"/>
      <c r="F56" s="14"/>
      <c r="G56" s="106"/>
      <c r="H56" s="26"/>
      <c r="I56" s="14"/>
      <c r="J56" s="106"/>
      <c r="K56" s="26"/>
      <c r="L56" s="14"/>
      <c r="M56" s="106"/>
      <c r="N56" s="26"/>
      <c r="O56" s="14"/>
      <c r="P56" s="222"/>
      <c r="Q56" s="22"/>
      <c r="R56" s="106"/>
      <c r="S56" s="26"/>
      <c r="T56" s="14"/>
      <c r="U56" s="106"/>
      <c r="V56" s="26"/>
      <c r="W56" s="22"/>
      <c r="X56" s="106"/>
      <c r="Y56" s="26"/>
      <c r="Z56" s="22"/>
      <c r="AA56" s="222"/>
      <c r="AB56" s="22"/>
      <c r="AC56" s="106"/>
    </row>
    <row r="57" spans="1:29">
      <c r="A57" s="106"/>
      <c r="B57" s="106"/>
      <c r="C57" s="110" t="s">
        <v>138</v>
      </c>
      <c r="D57" s="111" t="s">
        <v>84</v>
      </c>
      <c r="E57" s="26"/>
      <c r="F57" s="14"/>
      <c r="G57" s="106"/>
      <c r="H57" s="26"/>
      <c r="I57" s="14"/>
      <c r="J57" s="106"/>
      <c r="K57" s="26"/>
      <c r="L57" s="14"/>
      <c r="M57" s="106"/>
      <c r="N57" s="26"/>
      <c r="O57" s="14"/>
      <c r="P57" s="222"/>
      <c r="Q57" s="22"/>
      <c r="R57" s="106"/>
      <c r="S57" s="26"/>
      <c r="T57" s="14"/>
      <c r="U57" s="106"/>
      <c r="V57" s="26"/>
      <c r="W57" s="22"/>
      <c r="X57" s="106"/>
      <c r="Y57" s="26"/>
      <c r="Z57" s="22"/>
      <c r="AA57" s="222"/>
      <c r="AB57" s="22"/>
      <c r="AC57" s="106"/>
    </row>
    <row r="58" spans="1:29">
      <c r="A58" s="106"/>
      <c r="B58" s="106"/>
      <c r="C58" s="110" t="s">
        <v>141</v>
      </c>
      <c r="D58" s="111" t="s">
        <v>85</v>
      </c>
      <c r="E58" s="26"/>
      <c r="F58" s="14"/>
      <c r="G58" s="106"/>
      <c r="H58" s="26"/>
      <c r="I58" s="14"/>
      <c r="J58" s="106"/>
      <c r="K58" s="26"/>
      <c r="L58" s="14"/>
      <c r="M58" s="106"/>
      <c r="N58" s="26"/>
      <c r="O58" s="14"/>
      <c r="P58" s="222"/>
      <c r="Q58" s="22"/>
      <c r="R58" s="106"/>
      <c r="S58" s="26"/>
      <c r="T58" s="14"/>
      <c r="U58" s="106"/>
      <c r="V58" s="26"/>
      <c r="W58" s="22"/>
      <c r="X58" s="106"/>
      <c r="Y58" s="26"/>
      <c r="Z58" s="22"/>
      <c r="AA58" s="222"/>
      <c r="AB58" s="22"/>
      <c r="AC58" s="106"/>
    </row>
    <row r="59" spans="1:29">
      <c r="A59" s="106"/>
      <c r="B59" s="106"/>
      <c r="C59" s="110" t="s">
        <v>144</v>
      </c>
      <c r="D59" s="111" t="s">
        <v>86</v>
      </c>
      <c r="E59" s="26"/>
      <c r="F59" s="14"/>
      <c r="G59" s="106"/>
      <c r="H59" s="26"/>
      <c r="I59" s="14"/>
      <c r="J59" s="106"/>
      <c r="K59" s="26"/>
      <c r="L59" s="14"/>
      <c r="M59" s="106"/>
      <c r="N59" s="26"/>
      <c r="O59" s="14"/>
      <c r="P59" s="222"/>
      <c r="Q59" s="22"/>
      <c r="R59" s="106"/>
      <c r="S59" s="26"/>
      <c r="T59" s="14"/>
      <c r="U59" s="106"/>
      <c r="V59" s="26"/>
      <c r="W59" s="22"/>
      <c r="X59" s="106"/>
      <c r="Y59" s="26"/>
      <c r="Z59" s="22"/>
      <c r="AA59" s="222"/>
      <c r="AB59" s="22"/>
      <c r="AC59" s="106"/>
    </row>
    <row r="60" spans="1:29">
      <c r="A60" s="106"/>
      <c r="B60" s="106"/>
      <c r="C60" s="110" t="s">
        <v>147</v>
      </c>
      <c r="D60" s="111" t="s">
        <v>87</v>
      </c>
      <c r="E60" s="26"/>
      <c r="F60" s="14"/>
      <c r="G60" s="106"/>
      <c r="H60" s="26"/>
      <c r="I60" s="14"/>
      <c r="J60" s="106"/>
      <c r="K60" s="26"/>
      <c r="L60" s="14"/>
      <c r="M60" s="106"/>
      <c r="N60" s="26"/>
      <c r="O60" s="14"/>
      <c r="P60" s="222"/>
      <c r="Q60" s="22"/>
      <c r="R60" s="106"/>
      <c r="S60" s="26"/>
      <c r="T60" s="14"/>
      <c r="U60" s="106"/>
      <c r="V60" s="26"/>
      <c r="W60" s="22"/>
      <c r="X60" s="106"/>
      <c r="Y60" s="26"/>
      <c r="Z60" s="22"/>
      <c r="AA60" s="222"/>
      <c r="AB60" s="22"/>
      <c r="AC60" s="106"/>
    </row>
    <row r="61" spans="1:29">
      <c r="A61" s="106"/>
      <c r="B61" s="106"/>
      <c r="C61" s="110" t="s">
        <v>150</v>
      </c>
      <c r="D61" s="111" t="s">
        <v>88</v>
      </c>
      <c r="E61" s="26"/>
      <c r="F61" s="14"/>
      <c r="G61" s="106"/>
      <c r="H61" s="26"/>
      <c r="I61" s="14"/>
      <c r="J61" s="106"/>
      <c r="K61" s="26"/>
      <c r="L61" s="14"/>
      <c r="M61" s="106"/>
      <c r="N61" s="26"/>
      <c r="O61" s="14"/>
      <c r="P61" s="222"/>
      <c r="Q61" s="22"/>
      <c r="R61" s="106"/>
      <c r="S61" s="26"/>
      <c r="T61" s="14"/>
      <c r="U61" s="106"/>
      <c r="V61" s="26"/>
      <c r="W61" s="22"/>
      <c r="X61" s="106"/>
      <c r="Y61" s="26"/>
      <c r="Z61" s="22"/>
      <c r="AA61" s="222"/>
      <c r="AB61" s="22"/>
      <c r="AC61" s="106"/>
    </row>
    <row r="62" spans="1:29">
      <c r="A62" s="106"/>
      <c r="B62" s="106"/>
      <c r="C62" s="110" t="s">
        <v>156</v>
      </c>
      <c r="D62" s="111" t="s">
        <v>90</v>
      </c>
      <c r="E62" s="26"/>
      <c r="F62" s="14"/>
      <c r="G62" s="106"/>
      <c r="H62" s="26"/>
      <c r="I62" s="14"/>
      <c r="J62" s="106"/>
      <c r="K62" s="26"/>
      <c r="L62" s="14"/>
      <c r="M62" s="106"/>
      <c r="N62" s="26"/>
      <c r="O62" s="14"/>
      <c r="P62" s="222"/>
      <c r="Q62" s="22"/>
      <c r="R62" s="106"/>
      <c r="S62" s="26"/>
      <c r="T62" s="14"/>
      <c r="U62" s="106"/>
      <c r="V62" s="26"/>
      <c r="W62" s="22"/>
      <c r="X62" s="106"/>
      <c r="Y62" s="26"/>
      <c r="Z62" s="22"/>
      <c r="AA62" s="222"/>
      <c r="AB62" s="22"/>
      <c r="AC62" s="106"/>
    </row>
    <row r="63" spans="1:29">
      <c r="A63" s="106"/>
      <c r="B63" s="106"/>
      <c r="C63" s="110" t="s">
        <v>153</v>
      </c>
      <c r="D63" s="111" t="s">
        <v>89</v>
      </c>
      <c r="E63" s="26"/>
      <c r="F63" s="14"/>
      <c r="G63" s="106"/>
      <c r="H63" s="26"/>
      <c r="I63" s="14"/>
      <c r="J63" s="106"/>
      <c r="K63" s="26"/>
      <c r="L63" s="14"/>
      <c r="M63" s="106"/>
      <c r="N63" s="26"/>
      <c r="O63" s="14"/>
      <c r="P63" s="222"/>
      <c r="Q63" s="22"/>
      <c r="R63" s="106"/>
      <c r="S63" s="26"/>
      <c r="T63" s="14"/>
      <c r="U63" s="106"/>
      <c r="V63" s="26"/>
      <c r="W63" s="22"/>
      <c r="X63" s="106"/>
      <c r="Y63" s="26"/>
      <c r="Z63" s="22"/>
      <c r="AA63" s="222"/>
      <c r="AB63" s="22"/>
      <c r="AC63" s="106"/>
    </row>
    <row r="64" spans="1:29">
      <c r="A64" s="106"/>
      <c r="B64" s="106"/>
      <c r="C64" s="110" t="s">
        <v>159</v>
      </c>
      <c r="D64" s="111" t="s">
        <v>91</v>
      </c>
      <c r="E64" s="26"/>
      <c r="F64" s="14"/>
      <c r="G64" s="106"/>
      <c r="H64" s="26"/>
      <c r="I64" s="14"/>
      <c r="J64" s="106"/>
      <c r="K64" s="26"/>
      <c r="L64" s="14"/>
      <c r="M64" s="106"/>
      <c r="N64" s="26"/>
      <c r="O64" s="14"/>
      <c r="P64" s="222"/>
      <c r="Q64" s="22"/>
      <c r="R64" s="106"/>
      <c r="S64" s="26"/>
      <c r="T64" s="14"/>
      <c r="U64" s="106"/>
      <c r="V64" s="26"/>
      <c r="W64" s="22"/>
      <c r="X64" s="106"/>
      <c r="Y64" s="26"/>
      <c r="Z64" s="22"/>
      <c r="AA64" s="222"/>
      <c r="AB64" s="22"/>
      <c r="AC64" s="106"/>
    </row>
    <row r="65" spans="1:29">
      <c r="A65" s="106"/>
      <c r="B65" s="106"/>
      <c r="C65" s="110" t="s">
        <v>165</v>
      </c>
      <c r="D65" s="111" t="s">
        <v>93</v>
      </c>
      <c r="E65" s="26"/>
      <c r="F65" s="14"/>
      <c r="G65" s="106"/>
      <c r="H65" s="26"/>
      <c r="I65" s="14"/>
      <c r="J65" s="106"/>
      <c r="K65" s="26"/>
      <c r="L65" s="14"/>
      <c r="M65" s="106"/>
      <c r="N65" s="26"/>
      <c r="O65" s="14"/>
      <c r="P65" s="222"/>
      <c r="Q65" s="22"/>
      <c r="R65" s="106"/>
      <c r="S65" s="26"/>
      <c r="T65" s="14"/>
      <c r="U65" s="106"/>
      <c r="V65" s="26"/>
      <c r="W65" s="22"/>
      <c r="X65" s="106"/>
      <c r="Y65" s="26"/>
      <c r="Z65" s="22"/>
      <c r="AA65" s="222"/>
      <c r="AB65" s="22"/>
      <c r="AC65" s="106"/>
    </row>
    <row r="66" spans="1:29">
      <c r="A66" s="106"/>
      <c r="B66" s="106"/>
      <c r="C66" s="110" t="s">
        <v>162</v>
      </c>
      <c r="D66" s="111" t="s">
        <v>92</v>
      </c>
      <c r="E66" s="26"/>
      <c r="F66" s="14"/>
      <c r="G66" s="106"/>
      <c r="H66" s="26"/>
      <c r="I66" s="14"/>
      <c r="J66" s="106"/>
      <c r="K66" s="26"/>
      <c r="L66" s="14"/>
      <c r="M66" s="106"/>
      <c r="N66" s="26"/>
      <c r="O66" s="14"/>
      <c r="P66" s="222"/>
      <c r="Q66" s="22"/>
      <c r="R66" s="106"/>
      <c r="S66" s="26"/>
      <c r="T66" s="14"/>
      <c r="U66" s="106"/>
      <c r="V66" s="26"/>
      <c r="W66" s="22"/>
      <c r="X66" s="106"/>
      <c r="Y66" s="26"/>
      <c r="Z66" s="22"/>
      <c r="AA66" s="222"/>
      <c r="AB66" s="22"/>
      <c r="AC66" s="106"/>
    </row>
    <row r="67" spans="1:29" ht="13.5" thickBot="1">
      <c r="A67" s="106"/>
      <c r="B67" s="106"/>
      <c r="C67" s="110" t="s">
        <v>168</v>
      </c>
      <c r="D67" s="111" t="s">
        <v>94</v>
      </c>
      <c r="E67" s="26"/>
      <c r="F67" s="14"/>
      <c r="G67" s="106"/>
      <c r="H67" s="26"/>
      <c r="I67" s="14"/>
      <c r="J67" s="106"/>
      <c r="K67" s="26"/>
      <c r="L67" s="14"/>
      <c r="M67" s="106"/>
      <c r="N67" s="26"/>
      <c r="O67" s="14"/>
      <c r="P67" s="222"/>
      <c r="Q67" s="22"/>
      <c r="R67" s="106"/>
      <c r="S67" s="27"/>
      <c r="T67" s="15"/>
      <c r="U67" s="106"/>
      <c r="V67" s="26"/>
      <c r="W67" s="22"/>
      <c r="X67" s="106"/>
      <c r="Y67" s="26"/>
      <c r="Z67" s="22"/>
      <c r="AA67" s="222"/>
      <c r="AB67" s="22"/>
      <c r="AC67" s="106"/>
    </row>
    <row r="68" spans="1:29" s="83" customFormat="1" ht="25.5" customHeight="1" thickTop="1" thickBot="1">
      <c r="A68" s="114"/>
      <c r="B68" s="114"/>
      <c r="C68" s="348" t="s">
        <v>60</v>
      </c>
      <c r="D68" s="349"/>
      <c r="E68" s="172">
        <f>SUM(E17:E67)</f>
        <v>0</v>
      </c>
      <c r="F68" s="173">
        <f>SUM(F17:F67)</f>
        <v>0</v>
      </c>
      <c r="G68" s="114"/>
      <c r="H68" s="172">
        <f>SUM(H17:H67)</f>
        <v>0</v>
      </c>
      <c r="I68" s="173">
        <f>SUM(I17:I67)</f>
        <v>0</v>
      </c>
      <c r="J68" s="114"/>
      <c r="K68" s="172">
        <f>SUM(K17:K67)</f>
        <v>0</v>
      </c>
      <c r="L68" s="173">
        <f>SUM(L17:L67)</f>
        <v>0</v>
      </c>
      <c r="M68" s="114"/>
      <c r="N68" s="172">
        <f>SUM(N17:N67)</f>
        <v>0</v>
      </c>
      <c r="O68" s="173">
        <f>SUM(O17:O67)</f>
        <v>0</v>
      </c>
      <c r="P68" s="223"/>
      <c r="Q68" s="174">
        <f>SUM(Q17:Q67)</f>
        <v>0</v>
      </c>
      <c r="R68" s="114"/>
      <c r="S68" s="172">
        <f t="shared" ref="S68:T68" si="0">SUM(S17:S67)+SUM(S69:S70)</f>
        <v>0</v>
      </c>
      <c r="T68" s="173">
        <f t="shared" si="0"/>
        <v>0</v>
      </c>
      <c r="U68" s="114"/>
      <c r="V68" s="172">
        <f>SUM(V17:V67)</f>
        <v>0</v>
      </c>
      <c r="W68" s="174">
        <f>SUM(W17:W67)</f>
        <v>0</v>
      </c>
      <c r="X68" s="114"/>
      <c r="Y68" s="172">
        <f>SUM(Y17:Y67)</f>
        <v>0</v>
      </c>
      <c r="Z68" s="174">
        <f>SUM(Z17:Z67)</f>
        <v>0</v>
      </c>
      <c r="AA68" s="223"/>
      <c r="AB68" s="174">
        <f>SUM(AB17:AB67)</f>
        <v>0</v>
      </c>
      <c r="AC68" s="114"/>
    </row>
    <row r="69" spans="1:29" ht="13.5" thickBot="1">
      <c r="A69" s="106"/>
      <c r="B69" s="106"/>
      <c r="C69" s="106"/>
      <c r="D69" s="198" t="s">
        <v>46</v>
      </c>
      <c r="E69" s="27"/>
      <c r="F69" s="15"/>
      <c r="G69" s="106"/>
      <c r="H69" s="27"/>
      <c r="I69" s="15"/>
      <c r="J69" s="106"/>
      <c r="K69" s="27"/>
      <c r="L69" s="15"/>
      <c r="M69" s="106"/>
      <c r="N69" s="27"/>
      <c r="O69" s="15"/>
      <c r="P69" s="222"/>
      <c r="Q69" s="23"/>
      <c r="R69" s="106"/>
      <c r="S69" s="27"/>
      <c r="T69" s="15"/>
      <c r="U69" s="106"/>
      <c r="V69" s="27"/>
      <c r="W69" s="23"/>
      <c r="X69" s="106"/>
      <c r="Y69" s="27"/>
      <c r="Z69" s="23"/>
      <c r="AA69" s="222"/>
      <c r="AB69" s="23"/>
      <c r="AC69" s="106"/>
    </row>
    <row r="70" spans="1:29" ht="13.5" thickTop="1">
      <c r="A70" s="106"/>
      <c r="B70" s="106"/>
      <c r="C70" s="334" t="s">
        <v>47</v>
      </c>
      <c r="D70" s="334"/>
      <c r="E70" s="28"/>
      <c r="F70" s="18"/>
      <c r="G70" s="106"/>
      <c r="H70" s="28"/>
      <c r="I70" s="18"/>
      <c r="J70" s="106"/>
      <c r="K70" s="28"/>
      <c r="L70" s="18"/>
      <c r="M70" s="106"/>
      <c r="N70" s="28"/>
      <c r="O70" s="18"/>
      <c r="P70" s="222"/>
      <c r="Q70" s="24"/>
      <c r="R70" s="106"/>
      <c r="S70" s="28"/>
      <c r="T70" s="18"/>
      <c r="U70" s="106"/>
      <c r="V70" s="28"/>
      <c r="W70" s="24"/>
      <c r="X70" s="106"/>
      <c r="Y70" s="28"/>
      <c r="Z70" s="24"/>
      <c r="AA70" s="222"/>
      <c r="AB70" s="24"/>
      <c r="AC70" s="106"/>
    </row>
    <row r="71" spans="1:29" ht="13.5" thickBot="1">
      <c r="A71" s="106"/>
      <c r="B71" s="106"/>
      <c r="C71" s="106"/>
      <c r="D71" s="198" t="s">
        <v>48</v>
      </c>
      <c r="E71" s="29"/>
      <c r="F71" s="19"/>
      <c r="G71" s="106"/>
      <c r="H71" s="29"/>
      <c r="I71" s="19"/>
      <c r="J71" s="106"/>
      <c r="K71" s="29"/>
      <c r="L71" s="19"/>
      <c r="M71" s="106"/>
      <c r="N71" s="29"/>
      <c r="O71" s="19"/>
      <c r="P71" s="222"/>
      <c r="Q71" s="25"/>
      <c r="R71" s="106"/>
      <c r="S71" s="29"/>
      <c r="T71" s="19"/>
      <c r="U71" s="106"/>
      <c r="V71" s="29"/>
      <c r="W71" s="25"/>
      <c r="X71" s="106"/>
      <c r="Y71" s="29"/>
      <c r="Z71" s="25"/>
      <c r="AA71" s="222"/>
      <c r="AB71" s="25"/>
      <c r="AC71" s="106"/>
    </row>
    <row r="72" spans="1:29">
      <c r="A72" s="106"/>
      <c r="B72" s="106"/>
      <c r="C72" s="106"/>
      <c r="D72" s="106"/>
      <c r="E72" s="106"/>
      <c r="F72" s="106"/>
      <c r="G72" s="106"/>
      <c r="H72" s="106"/>
      <c r="I72" s="106"/>
      <c r="J72" s="106"/>
      <c r="K72" s="106"/>
      <c r="L72" s="106"/>
      <c r="M72" s="106"/>
      <c r="N72" s="106"/>
      <c r="O72" s="106"/>
      <c r="P72" s="147"/>
      <c r="Q72" s="106"/>
      <c r="R72" s="106"/>
      <c r="S72" s="106"/>
      <c r="T72" s="106"/>
      <c r="U72" s="106"/>
      <c r="V72" s="106"/>
      <c r="W72" s="106"/>
      <c r="X72" s="106"/>
      <c r="Y72" s="106"/>
      <c r="Z72" s="106"/>
      <c r="AA72" s="147"/>
      <c r="AB72" s="106"/>
      <c r="AC72" s="106"/>
    </row>
    <row r="73" spans="1:29">
      <c r="D73" s="40" t="s">
        <v>62</v>
      </c>
      <c r="R73" s="84"/>
      <c r="S73" s="84"/>
      <c r="T73" s="84"/>
    </row>
    <row r="74" spans="1:29">
      <c r="D74" s="40" t="s">
        <v>63</v>
      </c>
    </row>
    <row r="75" spans="1:29">
      <c r="D75" s="85"/>
    </row>
    <row r="76" spans="1:29">
      <c r="D76" s="85"/>
    </row>
    <row r="77" spans="1:29">
      <c r="D77" s="85"/>
    </row>
    <row r="78" spans="1:29">
      <c r="D78" s="85"/>
    </row>
    <row r="79" spans="1:29">
      <c r="D79" s="85"/>
    </row>
    <row r="80" spans="1:29">
      <c r="D80" s="85"/>
    </row>
    <row r="87" spans="5:20">
      <c r="E87" s="86"/>
      <c r="F87" s="86"/>
      <c r="G87" s="86"/>
      <c r="H87" s="86"/>
      <c r="I87" s="86"/>
      <c r="J87" s="86"/>
      <c r="K87" s="86"/>
      <c r="L87" s="86"/>
      <c r="M87" s="86"/>
    </row>
    <row r="88" spans="5:20">
      <c r="R88" s="86"/>
      <c r="S88" s="86"/>
      <c r="T88" s="86"/>
    </row>
  </sheetData>
  <sheetProtection selectLockedCells="1"/>
  <mergeCells count="26">
    <mergeCell ref="C16:D16"/>
    <mergeCell ref="B15:D15"/>
    <mergeCell ref="C70:D70"/>
    <mergeCell ref="C68:D68"/>
    <mergeCell ref="B5:F5"/>
    <mergeCell ref="E13:F13"/>
    <mergeCell ref="E11:AB11"/>
    <mergeCell ref="E12:Q12"/>
    <mergeCell ref="V12:AB12"/>
    <mergeCell ref="E6:AB6"/>
    <mergeCell ref="E7:AB7"/>
    <mergeCell ref="E10:AB10"/>
    <mergeCell ref="S12:T12"/>
    <mergeCell ref="S13:S14"/>
    <mergeCell ref="T13:T14"/>
    <mergeCell ref="E9:AB9"/>
    <mergeCell ref="E8:AB8"/>
    <mergeCell ref="B1:AB1"/>
    <mergeCell ref="K13:L13"/>
    <mergeCell ref="N13:O13"/>
    <mergeCell ref="Q13:Q14"/>
    <mergeCell ref="AB13:AB14"/>
    <mergeCell ref="H13:I13"/>
    <mergeCell ref="B2:AB2"/>
    <mergeCell ref="B3:AB3"/>
    <mergeCell ref="B4:AB4"/>
  </mergeCells>
  <conditionalFormatting sqref="E68">
    <cfRule type="cellIs" dxfId="23" priority="17" operator="notEqual">
      <formula>$E$15</formula>
    </cfRule>
  </conditionalFormatting>
  <conditionalFormatting sqref="F68">
    <cfRule type="cellIs" dxfId="22" priority="16" operator="notEqual">
      <formula>$F$15</formula>
    </cfRule>
  </conditionalFormatting>
  <conditionalFormatting sqref="H68">
    <cfRule type="cellIs" dxfId="21" priority="15" operator="notEqual">
      <formula>$H$15</formula>
    </cfRule>
  </conditionalFormatting>
  <conditionalFormatting sqref="I68">
    <cfRule type="cellIs" dxfId="20" priority="14" operator="notEqual">
      <formula>$I$15</formula>
    </cfRule>
  </conditionalFormatting>
  <conditionalFormatting sqref="K68">
    <cfRule type="cellIs" dxfId="19" priority="13" operator="notEqual">
      <formula>$E$15</formula>
    </cfRule>
  </conditionalFormatting>
  <conditionalFormatting sqref="L68">
    <cfRule type="cellIs" dxfId="18" priority="12" operator="notEqual">
      <formula>$F$15</formula>
    </cfRule>
  </conditionalFormatting>
  <conditionalFormatting sqref="N68">
    <cfRule type="cellIs" dxfId="17" priority="11" operator="notEqual">
      <formula>$H$15</formula>
    </cfRule>
  </conditionalFormatting>
  <conditionalFormatting sqref="O68:P68">
    <cfRule type="cellIs" dxfId="16" priority="10" operator="notEqual">
      <formula>$I$15</formula>
    </cfRule>
  </conditionalFormatting>
  <conditionalFormatting sqref="V68">
    <cfRule type="cellIs" dxfId="15" priority="9" operator="notEqual">
      <formula>$E$15</formula>
    </cfRule>
  </conditionalFormatting>
  <conditionalFormatting sqref="W68">
    <cfRule type="cellIs" dxfId="14" priority="8" operator="notEqual">
      <formula>$H$15</formula>
    </cfRule>
  </conditionalFormatting>
  <conditionalFormatting sqref="Y68">
    <cfRule type="cellIs" dxfId="13" priority="7" operator="notEqual">
      <formula>$E$15</formula>
    </cfRule>
  </conditionalFormatting>
  <conditionalFormatting sqref="Z68">
    <cfRule type="cellIs" dxfId="12" priority="6" operator="notEqual">
      <formula>$H$15</formula>
    </cfRule>
  </conditionalFormatting>
  <conditionalFormatting sqref="Q68">
    <cfRule type="cellIs" dxfId="11" priority="5" operator="notEqual">
      <formula>$H$15</formula>
    </cfRule>
  </conditionalFormatting>
  <conditionalFormatting sqref="AA68">
    <cfRule type="cellIs" dxfId="10" priority="4" operator="notEqual">
      <formula>$I$15</formula>
    </cfRule>
  </conditionalFormatting>
  <conditionalFormatting sqref="AB68">
    <cfRule type="cellIs" dxfId="9" priority="3" operator="notEqual">
      <formula>$H$15</formula>
    </cfRule>
  </conditionalFormatting>
  <conditionalFormatting sqref="S68">
    <cfRule type="cellIs" dxfId="8" priority="2" operator="notEqual">
      <formula>$H$15</formula>
    </cfRule>
  </conditionalFormatting>
  <conditionalFormatting sqref="T68">
    <cfRule type="cellIs" dxfId="7" priority="1" operator="notEqual">
      <formula>$I$15</formula>
    </cfRule>
  </conditionalFormatting>
  <printOptions horizontalCentered="1" verticalCentered="1"/>
  <pageMargins left="0.75" right="0.75" top="0.75" bottom="0.75" header="0.5" footer="0.5"/>
  <pageSetup scale="81" fitToHeight="2" orientation="portrait" r:id="rId1"/>
  <headerFooter alignWithMargins="0">
    <oddFooter>&amp;LNADP 2021 Enrollment Survey
Due May 2, 2022&amp;CPage &amp;P&amp;RQuestions? Contact Jerry Berggren
 jberggren@nadp.org (972) 458-6998 x113</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1:P81"/>
  <sheetViews>
    <sheetView workbookViewId="0">
      <selection activeCell="J1" sqref="J1"/>
    </sheetView>
  </sheetViews>
  <sheetFormatPr defaultColWidth="9.140625" defaultRowHeight="12.75"/>
  <cols>
    <col min="1" max="2" width="2.7109375" style="76" customWidth="1"/>
    <col min="3" max="3" width="22.85546875" style="76" customWidth="1"/>
    <col min="4" max="4" width="3.7109375" style="89" customWidth="1"/>
    <col min="5" max="6" width="21.28515625" style="76" customWidth="1"/>
    <col min="7" max="7" width="2.7109375" style="76" customWidth="1"/>
    <col min="8" max="9" width="23.42578125" style="76" customWidth="1"/>
    <col min="10" max="10" width="2.7109375" style="76" customWidth="1"/>
    <col min="11" max="16384" width="9.140625" style="76"/>
  </cols>
  <sheetData>
    <row r="1" spans="1:16" ht="18">
      <c r="A1" s="10"/>
      <c r="B1" s="289" t="s">
        <v>290</v>
      </c>
      <c r="C1" s="289"/>
      <c r="D1" s="289"/>
      <c r="E1" s="289"/>
      <c r="F1" s="289"/>
      <c r="G1" s="289"/>
      <c r="H1" s="289"/>
      <c r="I1" s="289"/>
      <c r="J1" s="262"/>
      <c r="K1" s="80"/>
      <c r="L1" s="80"/>
    </row>
    <row r="2" spans="1:16" ht="15.75">
      <c r="A2" s="10"/>
      <c r="B2" s="302" t="s">
        <v>174</v>
      </c>
      <c r="C2" s="302"/>
      <c r="D2" s="302"/>
      <c r="E2" s="302"/>
      <c r="F2" s="302"/>
      <c r="G2" s="302"/>
      <c r="H2" s="302"/>
      <c r="I2" s="302"/>
      <c r="J2" s="263"/>
      <c r="K2" s="81"/>
      <c r="L2" s="81"/>
    </row>
    <row r="3" spans="1:16" ht="15.75">
      <c r="A3" s="10"/>
      <c r="B3" s="302" t="s">
        <v>238</v>
      </c>
      <c r="C3" s="302"/>
      <c r="D3" s="302"/>
      <c r="E3" s="302"/>
      <c r="F3" s="302"/>
      <c r="G3" s="302"/>
      <c r="H3" s="302"/>
      <c r="I3" s="302"/>
      <c r="J3" s="263"/>
      <c r="K3" s="81"/>
      <c r="L3" s="81"/>
      <c r="M3" s="81"/>
    </row>
    <row r="4" spans="1:16" ht="15.75">
      <c r="A4" s="10"/>
      <c r="B4" s="302" t="s">
        <v>39</v>
      </c>
      <c r="C4" s="302"/>
      <c r="D4" s="302"/>
      <c r="E4" s="302"/>
      <c r="F4" s="302"/>
      <c r="G4" s="302"/>
      <c r="H4" s="302"/>
      <c r="I4" s="302"/>
      <c r="J4" s="263"/>
      <c r="K4" s="81"/>
      <c r="L4" s="81"/>
      <c r="M4" s="81"/>
      <c r="N4" s="81"/>
      <c r="O4" s="81"/>
      <c r="P4" s="81"/>
    </row>
    <row r="5" spans="1:16" s="39" customFormat="1" ht="15.75">
      <c r="A5" s="10"/>
      <c r="B5" s="290"/>
      <c r="C5" s="290"/>
      <c r="D5" s="290"/>
      <c r="E5" s="290"/>
      <c r="F5" s="290"/>
      <c r="G5" s="290"/>
      <c r="H5" s="194"/>
      <c r="I5" s="196"/>
      <c r="J5" s="263"/>
      <c r="K5" s="81"/>
      <c r="L5" s="81"/>
      <c r="M5" s="81"/>
    </row>
    <row r="6" spans="1:16" s="39" customFormat="1" ht="51" customHeight="1">
      <c r="A6" s="10"/>
      <c r="B6" s="43" t="s">
        <v>27</v>
      </c>
      <c r="C6" s="303" t="s">
        <v>264</v>
      </c>
      <c r="D6" s="303"/>
      <c r="E6" s="303"/>
      <c r="F6" s="303"/>
      <c r="G6" s="303"/>
      <c r="H6" s="303"/>
      <c r="I6" s="344"/>
      <c r="J6" s="208"/>
    </row>
    <row r="7" spans="1:16" s="39" customFormat="1" ht="51" customHeight="1">
      <c r="A7" s="10"/>
      <c r="B7" s="177" t="s">
        <v>28</v>
      </c>
      <c r="C7" s="345" t="s">
        <v>192</v>
      </c>
      <c r="D7" s="345"/>
      <c r="E7" s="345"/>
      <c r="F7" s="345"/>
      <c r="G7" s="345"/>
      <c r="H7" s="345"/>
      <c r="I7" s="310"/>
      <c r="J7" s="208"/>
      <c r="N7" s="85"/>
      <c r="O7" s="85"/>
    </row>
    <row r="8" spans="1:16" s="39" customFormat="1" ht="51" customHeight="1">
      <c r="A8" s="10"/>
      <c r="B8" s="45" t="s">
        <v>29</v>
      </c>
      <c r="C8" s="345" t="s">
        <v>66</v>
      </c>
      <c r="D8" s="345"/>
      <c r="E8" s="345"/>
      <c r="F8" s="345"/>
      <c r="G8" s="345"/>
      <c r="H8" s="345"/>
      <c r="I8" s="310"/>
      <c r="J8" s="208"/>
    </row>
    <row r="9" spans="1:16" s="39" customFormat="1" ht="51" customHeight="1">
      <c r="A9" s="10"/>
      <c r="B9" s="176" t="s">
        <v>40</v>
      </c>
      <c r="C9" s="360" t="s">
        <v>210</v>
      </c>
      <c r="D9" s="360"/>
      <c r="E9" s="360"/>
      <c r="F9" s="360"/>
      <c r="G9" s="360"/>
      <c r="H9" s="360"/>
      <c r="I9" s="361"/>
      <c r="J9" s="208"/>
    </row>
    <row r="10" spans="1:16" s="39" customFormat="1" ht="3" customHeight="1">
      <c r="A10" s="10"/>
      <c r="B10" s="277"/>
      <c r="C10" s="278"/>
      <c r="D10" s="278"/>
      <c r="E10" s="278"/>
      <c r="F10" s="278"/>
      <c r="G10" s="278"/>
      <c r="H10" s="278"/>
      <c r="I10" s="278"/>
      <c r="J10" s="208"/>
    </row>
    <row r="11" spans="1:16" s="39" customFormat="1" ht="3" customHeight="1">
      <c r="A11" s="10"/>
      <c r="B11" s="178"/>
      <c r="C11" s="179"/>
      <c r="D11" s="179"/>
      <c r="E11" s="179"/>
      <c r="F11" s="179"/>
      <c r="G11" s="179"/>
      <c r="H11" s="179"/>
      <c r="I11" s="179"/>
      <c r="J11" s="208"/>
    </row>
    <row r="12" spans="1:16" s="39" customFormat="1" ht="3" customHeight="1">
      <c r="A12" s="10"/>
      <c r="B12" s="178"/>
      <c r="C12" s="179"/>
      <c r="D12" s="179"/>
      <c r="E12" s="179"/>
      <c r="F12" s="179"/>
      <c r="G12" s="179"/>
      <c r="H12" s="179"/>
      <c r="I12" s="179"/>
      <c r="J12" s="208"/>
    </row>
    <row r="13" spans="1:16" s="39" customFormat="1" ht="3" customHeight="1" thickBot="1">
      <c r="A13" s="10"/>
      <c r="B13" s="178"/>
      <c r="C13" s="179"/>
      <c r="D13" s="179"/>
      <c r="E13" s="179"/>
      <c r="F13" s="179"/>
      <c r="G13" s="179"/>
      <c r="H13" s="179"/>
      <c r="I13" s="179"/>
      <c r="J13" s="208"/>
    </row>
    <row r="14" spans="1:16" ht="64.5" thickBot="1">
      <c r="A14" s="10"/>
      <c r="B14" s="10"/>
      <c r="C14" s="10"/>
      <c r="D14" s="104"/>
      <c r="E14" s="260" t="s">
        <v>241</v>
      </c>
      <c r="F14" s="261" t="s">
        <v>242</v>
      </c>
      <c r="G14" s="180"/>
      <c r="H14" s="244" t="s">
        <v>243</v>
      </c>
      <c r="I14" s="245" t="s">
        <v>244</v>
      </c>
      <c r="J14" s="236"/>
    </row>
    <row r="15" spans="1:16" ht="37.15" customHeight="1" thickBot="1">
      <c r="A15" s="10"/>
      <c r="B15" s="340" t="s">
        <v>199</v>
      </c>
      <c r="C15" s="340"/>
      <c r="D15" s="341"/>
      <c r="E15" s="237">
        <f>'National Enrollment'!S33</f>
        <v>0</v>
      </c>
      <c r="F15" s="238">
        <f>SUM('National Enrollment'!W33+'National Enrollment'!Y33)</f>
        <v>0</v>
      </c>
      <c r="G15" s="31"/>
      <c r="H15" s="237">
        <f>'National Enrollment'!S35</f>
        <v>0</v>
      </c>
      <c r="I15" s="238">
        <f>'National Enrollment'!W35</f>
        <v>0</v>
      </c>
      <c r="J15" s="236"/>
    </row>
    <row r="16" spans="1:16" ht="25.5" customHeight="1" thickBot="1">
      <c r="A16" s="106"/>
      <c r="B16" s="108" t="s">
        <v>67</v>
      </c>
      <c r="C16" s="335" t="s">
        <v>222</v>
      </c>
      <c r="D16" s="335"/>
      <c r="E16" s="240"/>
      <c r="F16" s="239"/>
      <c r="G16" s="31"/>
      <c r="H16" s="246"/>
      <c r="I16" s="247"/>
      <c r="J16" s="236"/>
    </row>
    <row r="17" spans="1:10" ht="15" customHeight="1">
      <c r="A17" s="106"/>
      <c r="B17" s="106"/>
      <c r="C17" s="110" t="s">
        <v>98</v>
      </c>
      <c r="D17" s="181" t="s">
        <v>99</v>
      </c>
      <c r="E17" s="28"/>
      <c r="F17" s="18"/>
      <c r="G17" s="10"/>
      <c r="H17" s="248"/>
      <c r="I17" s="249"/>
      <c r="J17" s="236"/>
    </row>
    <row r="18" spans="1:10" ht="12.75" customHeight="1">
      <c r="A18" s="106"/>
      <c r="B18" s="106"/>
      <c r="C18" s="112" t="s">
        <v>95</v>
      </c>
      <c r="D18" s="181" t="s">
        <v>96</v>
      </c>
      <c r="E18" s="26"/>
      <c r="F18" s="14"/>
      <c r="G18" s="10"/>
      <c r="H18" s="250"/>
      <c r="I18" s="251"/>
      <c r="J18" s="236"/>
    </row>
    <row r="19" spans="1:10">
      <c r="A19" s="106"/>
      <c r="B19" s="106"/>
      <c r="C19" s="110" t="s">
        <v>104</v>
      </c>
      <c r="D19" s="181" t="s">
        <v>105</v>
      </c>
      <c r="E19" s="26"/>
      <c r="F19" s="14"/>
      <c r="G19" s="10"/>
      <c r="H19" s="250"/>
      <c r="I19" s="251"/>
      <c r="J19" s="236"/>
    </row>
    <row r="20" spans="1:10">
      <c r="A20" s="106"/>
      <c r="B20" s="106"/>
      <c r="C20" s="112" t="s">
        <v>101</v>
      </c>
      <c r="D20" s="181" t="s">
        <v>102</v>
      </c>
      <c r="E20" s="26"/>
      <c r="F20" s="14"/>
      <c r="G20" s="10"/>
      <c r="H20" s="250"/>
      <c r="I20" s="251"/>
      <c r="J20" s="236"/>
    </row>
    <row r="21" spans="1:10">
      <c r="A21" s="106"/>
      <c r="B21" s="106"/>
      <c r="C21" s="112" t="s">
        <v>107</v>
      </c>
      <c r="D21" s="181" t="s">
        <v>108</v>
      </c>
      <c r="E21" s="26"/>
      <c r="F21" s="14"/>
      <c r="G21" s="10"/>
      <c r="H21" s="250"/>
      <c r="I21" s="251"/>
      <c r="J21" s="236"/>
    </row>
    <row r="22" spans="1:10">
      <c r="A22" s="106"/>
      <c r="B22" s="106"/>
      <c r="C22" s="110" t="s">
        <v>110</v>
      </c>
      <c r="D22" s="181" t="s">
        <v>111</v>
      </c>
      <c r="E22" s="26"/>
      <c r="F22" s="14"/>
      <c r="G22" s="10"/>
      <c r="H22" s="250"/>
      <c r="I22" s="251"/>
      <c r="J22" s="236"/>
    </row>
    <row r="23" spans="1:10">
      <c r="A23" s="106"/>
      <c r="B23" s="106"/>
      <c r="C23" s="112" t="s">
        <v>45</v>
      </c>
      <c r="D23" s="181" t="s">
        <v>113</v>
      </c>
      <c r="E23" s="26"/>
      <c r="F23" s="14"/>
      <c r="G23" s="10"/>
      <c r="H23" s="250"/>
      <c r="I23" s="251"/>
      <c r="J23" s="236"/>
    </row>
    <row r="24" spans="1:10">
      <c r="A24" s="106"/>
      <c r="B24" s="106"/>
      <c r="C24" s="112" t="s">
        <v>170</v>
      </c>
      <c r="D24" s="181" t="s">
        <v>169</v>
      </c>
      <c r="E24" s="26"/>
      <c r="F24" s="14"/>
      <c r="G24" s="10"/>
      <c r="H24" s="250"/>
      <c r="I24" s="251"/>
      <c r="J24" s="236"/>
    </row>
    <row r="25" spans="1:10">
      <c r="A25" s="106"/>
      <c r="B25" s="106"/>
      <c r="C25" s="110" t="s">
        <v>115</v>
      </c>
      <c r="D25" s="181" t="s">
        <v>116</v>
      </c>
      <c r="E25" s="26"/>
      <c r="F25" s="14"/>
      <c r="G25" s="10"/>
      <c r="H25" s="250"/>
      <c r="I25" s="251"/>
      <c r="J25" s="236"/>
    </row>
    <row r="26" spans="1:10">
      <c r="A26" s="106"/>
      <c r="B26" s="106"/>
      <c r="C26" s="112" t="s">
        <v>118</v>
      </c>
      <c r="D26" s="181" t="s">
        <v>119</v>
      </c>
      <c r="E26" s="26"/>
      <c r="F26" s="14"/>
      <c r="G26" s="10"/>
      <c r="H26" s="250"/>
      <c r="I26" s="251"/>
      <c r="J26" s="236"/>
    </row>
    <row r="27" spans="1:10">
      <c r="A27" s="106"/>
      <c r="B27" s="106"/>
      <c r="C27" s="110" t="s">
        <v>121</v>
      </c>
      <c r="D27" s="181" t="s">
        <v>122</v>
      </c>
      <c r="E27" s="26"/>
      <c r="F27" s="14"/>
      <c r="G27" s="10"/>
      <c r="H27" s="250"/>
      <c r="I27" s="251"/>
      <c r="J27" s="236"/>
    </row>
    <row r="28" spans="1:10">
      <c r="A28" s="106"/>
      <c r="B28" s="106"/>
      <c r="C28" s="112" t="s">
        <v>124</v>
      </c>
      <c r="D28" s="181" t="s">
        <v>125</v>
      </c>
      <c r="E28" s="26"/>
      <c r="F28" s="14"/>
      <c r="G28" s="10"/>
      <c r="H28" s="250"/>
      <c r="I28" s="251"/>
      <c r="J28" s="236"/>
    </row>
    <row r="29" spans="1:10">
      <c r="A29" s="106"/>
      <c r="B29" s="106"/>
      <c r="C29" s="112" t="s">
        <v>136</v>
      </c>
      <c r="D29" s="181" t="s">
        <v>137</v>
      </c>
      <c r="E29" s="26"/>
      <c r="F29" s="14"/>
      <c r="G29" s="10"/>
      <c r="H29" s="250"/>
      <c r="I29" s="251"/>
      <c r="J29" s="236"/>
    </row>
    <row r="30" spans="1:10">
      <c r="A30" s="106"/>
      <c r="B30" s="106"/>
      <c r="C30" s="110" t="s">
        <v>127</v>
      </c>
      <c r="D30" s="181" t="s">
        <v>128</v>
      </c>
      <c r="E30" s="26"/>
      <c r="F30" s="14"/>
      <c r="G30" s="10"/>
      <c r="H30" s="250"/>
      <c r="I30" s="251"/>
      <c r="J30" s="236"/>
    </row>
    <row r="31" spans="1:10">
      <c r="A31" s="106"/>
      <c r="B31" s="106"/>
      <c r="C31" s="112" t="s">
        <v>130</v>
      </c>
      <c r="D31" s="181" t="s">
        <v>131</v>
      </c>
      <c r="E31" s="26"/>
      <c r="F31" s="14"/>
      <c r="G31" s="10"/>
      <c r="H31" s="250"/>
      <c r="I31" s="251"/>
      <c r="J31" s="236"/>
    </row>
    <row r="32" spans="1:10">
      <c r="A32" s="106"/>
      <c r="B32" s="106"/>
      <c r="C32" s="110" t="s">
        <v>133</v>
      </c>
      <c r="D32" s="181" t="s">
        <v>134</v>
      </c>
      <c r="E32" s="26"/>
      <c r="F32" s="14"/>
      <c r="G32" s="10"/>
      <c r="H32" s="250"/>
      <c r="I32" s="251"/>
      <c r="J32" s="236"/>
    </row>
    <row r="33" spans="1:10">
      <c r="A33" s="106"/>
      <c r="B33" s="106"/>
      <c r="C33" s="110" t="s">
        <v>139</v>
      </c>
      <c r="D33" s="181" t="s">
        <v>140</v>
      </c>
      <c r="E33" s="26"/>
      <c r="F33" s="14"/>
      <c r="G33" s="10"/>
      <c r="H33" s="250"/>
      <c r="I33" s="251"/>
      <c r="J33" s="236"/>
    </row>
    <row r="34" spans="1:10">
      <c r="A34" s="106"/>
      <c r="B34" s="106"/>
      <c r="C34" s="112" t="s">
        <v>142</v>
      </c>
      <c r="D34" s="181" t="s">
        <v>143</v>
      </c>
      <c r="E34" s="26"/>
      <c r="F34" s="14"/>
      <c r="G34" s="10"/>
      <c r="H34" s="250"/>
      <c r="I34" s="251"/>
      <c r="J34" s="236"/>
    </row>
    <row r="35" spans="1:10">
      <c r="A35" s="106"/>
      <c r="B35" s="106"/>
      <c r="C35" s="110" t="s">
        <v>145</v>
      </c>
      <c r="D35" s="181" t="s">
        <v>146</v>
      </c>
      <c r="E35" s="26"/>
      <c r="F35" s="14"/>
      <c r="G35" s="10"/>
      <c r="H35" s="250"/>
      <c r="I35" s="251"/>
      <c r="J35" s="236"/>
    </row>
    <row r="36" spans="1:10">
      <c r="A36" s="106"/>
      <c r="B36" s="106"/>
      <c r="C36" s="112" t="s">
        <v>154</v>
      </c>
      <c r="D36" s="181" t="s">
        <v>155</v>
      </c>
      <c r="E36" s="26"/>
      <c r="F36" s="14"/>
      <c r="G36" s="10"/>
      <c r="H36" s="250"/>
      <c r="I36" s="251"/>
      <c r="J36" s="236"/>
    </row>
    <row r="37" spans="1:10">
      <c r="A37" s="106"/>
      <c r="B37" s="106"/>
      <c r="C37" s="110" t="s">
        <v>151</v>
      </c>
      <c r="D37" s="181" t="s">
        <v>152</v>
      </c>
      <c r="E37" s="26"/>
      <c r="F37" s="14"/>
      <c r="G37" s="10"/>
      <c r="H37" s="250"/>
      <c r="I37" s="251"/>
      <c r="J37" s="236"/>
    </row>
    <row r="38" spans="1:10">
      <c r="A38" s="106"/>
      <c r="B38" s="106"/>
      <c r="C38" s="112" t="s">
        <v>148</v>
      </c>
      <c r="D38" s="181" t="s">
        <v>149</v>
      </c>
      <c r="E38" s="26"/>
      <c r="F38" s="14"/>
      <c r="G38" s="10"/>
      <c r="H38" s="250"/>
      <c r="I38" s="251"/>
      <c r="J38" s="236"/>
    </row>
    <row r="39" spans="1:10">
      <c r="A39" s="106"/>
      <c r="B39" s="106"/>
      <c r="C39" s="110" t="s">
        <v>157</v>
      </c>
      <c r="D39" s="181" t="s">
        <v>158</v>
      </c>
      <c r="E39" s="26"/>
      <c r="F39" s="14"/>
      <c r="G39" s="10"/>
      <c r="H39" s="250"/>
      <c r="I39" s="251"/>
      <c r="J39" s="236"/>
    </row>
    <row r="40" spans="1:10">
      <c r="A40" s="106"/>
      <c r="B40" s="106"/>
      <c r="C40" s="112" t="s">
        <v>160</v>
      </c>
      <c r="D40" s="181" t="s">
        <v>161</v>
      </c>
      <c r="E40" s="26"/>
      <c r="F40" s="14"/>
      <c r="G40" s="10"/>
      <c r="H40" s="250"/>
      <c r="I40" s="251"/>
      <c r="J40" s="236"/>
    </row>
    <row r="41" spans="1:10">
      <c r="A41" s="106"/>
      <c r="B41" s="106"/>
      <c r="C41" s="112" t="s">
        <v>166</v>
      </c>
      <c r="D41" s="181" t="s">
        <v>167</v>
      </c>
      <c r="E41" s="26"/>
      <c r="F41" s="14"/>
      <c r="G41" s="10"/>
      <c r="H41" s="250"/>
      <c r="I41" s="251"/>
      <c r="J41" s="236"/>
    </row>
    <row r="42" spans="1:10">
      <c r="A42" s="106"/>
      <c r="B42" s="106"/>
      <c r="C42" s="110" t="s">
        <v>163</v>
      </c>
      <c r="D42" s="181" t="s">
        <v>164</v>
      </c>
      <c r="E42" s="26"/>
      <c r="F42" s="14"/>
      <c r="G42" s="10"/>
      <c r="H42" s="250"/>
      <c r="I42" s="251"/>
      <c r="J42" s="236"/>
    </row>
    <row r="43" spans="1:10">
      <c r="A43" s="106"/>
      <c r="B43" s="106"/>
      <c r="C43" s="110" t="s">
        <v>97</v>
      </c>
      <c r="D43" s="181" t="s">
        <v>70</v>
      </c>
      <c r="E43" s="26"/>
      <c r="F43" s="14"/>
      <c r="G43" s="10"/>
      <c r="H43" s="250"/>
      <c r="I43" s="251"/>
      <c r="J43" s="236"/>
    </row>
    <row r="44" spans="1:10">
      <c r="A44" s="106"/>
      <c r="B44" s="106"/>
      <c r="C44" s="110" t="s">
        <v>117</v>
      </c>
      <c r="D44" s="181" t="s">
        <v>77</v>
      </c>
      <c r="E44" s="26"/>
      <c r="F44" s="14"/>
      <c r="G44" s="10"/>
      <c r="H44" s="250"/>
      <c r="I44" s="251"/>
      <c r="J44" s="236"/>
    </row>
    <row r="45" spans="1:10">
      <c r="A45" s="106"/>
      <c r="B45" s="106"/>
      <c r="C45" s="110" t="s">
        <v>120</v>
      </c>
      <c r="D45" s="181" t="s">
        <v>78</v>
      </c>
      <c r="E45" s="26"/>
      <c r="F45" s="14"/>
      <c r="G45" s="10"/>
      <c r="H45" s="250"/>
      <c r="I45" s="251"/>
      <c r="J45" s="236"/>
    </row>
    <row r="46" spans="1:10">
      <c r="A46" s="106"/>
      <c r="B46" s="106"/>
      <c r="C46" s="110" t="s">
        <v>100</v>
      </c>
      <c r="D46" s="181" t="s">
        <v>71</v>
      </c>
      <c r="E46" s="26"/>
      <c r="F46" s="14"/>
      <c r="G46" s="10"/>
      <c r="H46" s="250"/>
      <c r="I46" s="251"/>
      <c r="J46" s="236"/>
    </row>
    <row r="47" spans="1:10">
      <c r="A47" s="106"/>
      <c r="B47" s="106"/>
      <c r="C47" s="110" t="s">
        <v>106</v>
      </c>
      <c r="D47" s="181" t="s">
        <v>73</v>
      </c>
      <c r="E47" s="26"/>
      <c r="F47" s="14"/>
      <c r="G47" s="10"/>
      <c r="H47" s="250"/>
      <c r="I47" s="251"/>
      <c r="J47" s="236"/>
    </row>
    <row r="48" spans="1:10">
      <c r="A48" s="106"/>
      <c r="B48" s="106"/>
      <c r="C48" s="110" t="s">
        <v>109</v>
      </c>
      <c r="D48" s="181" t="s">
        <v>74</v>
      </c>
      <c r="E48" s="26"/>
      <c r="F48" s="14"/>
      <c r="G48" s="10"/>
      <c r="H48" s="250"/>
      <c r="I48" s="251"/>
      <c r="J48" s="236"/>
    </row>
    <row r="49" spans="1:10">
      <c r="A49" s="106"/>
      <c r="B49" s="106"/>
      <c r="C49" s="110" t="s">
        <v>112</v>
      </c>
      <c r="D49" s="181" t="s">
        <v>75</v>
      </c>
      <c r="E49" s="26"/>
      <c r="F49" s="14"/>
      <c r="G49" s="10"/>
      <c r="H49" s="250"/>
      <c r="I49" s="251"/>
      <c r="J49" s="236"/>
    </row>
    <row r="50" spans="1:10">
      <c r="A50" s="106"/>
      <c r="B50" s="106"/>
      <c r="C50" s="110" t="s">
        <v>103</v>
      </c>
      <c r="D50" s="181" t="s">
        <v>72</v>
      </c>
      <c r="E50" s="26"/>
      <c r="F50" s="14"/>
      <c r="G50" s="10"/>
      <c r="H50" s="250"/>
      <c r="I50" s="251"/>
      <c r="J50" s="236"/>
    </row>
    <row r="51" spans="1:10">
      <c r="A51" s="106"/>
      <c r="B51" s="106"/>
      <c r="C51" s="110" t="s">
        <v>114</v>
      </c>
      <c r="D51" s="181" t="s">
        <v>76</v>
      </c>
      <c r="E51" s="26"/>
      <c r="F51" s="14"/>
      <c r="G51" s="10"/>
      <c r="H51" s="250"/>
      <c r="I51" s="251"/>
      <c r="J51" s="236"/>
    </row>
    <row r="52" spans="1:10">
      <c r="A52" s="106"/>
      <c r="B52" s="106"/>
      <c r="C52" s="110" t="s">
        <v>123</v>
      </c>
      <c r="D52" s="181" t="s">
        <v>79</v>
      </c>
      <c r="E52" s="26"/>
      <c r="F52" s="14"/>
      <c r="G52" s="10"/>
      <c r="H52" s="250"/>
      <c r="I52" s="251"/>
      <c r="J52" s="236"/>
    </row>
    <row r="53" spans="1:10">
      <c r="A53" s="106"/>
      <c r="B53" s="106"/>
      <c r="C53" s="110" t="s">
        <v>126</v>
      </c>
      <c r="D53" s="181" t="s">
        <v>80</v>
      </c>
      <c r="E53" s="26"/>
      <c r="F53" s="14"/>
      <c r="G53" s="10"/>
      <c r="H53" s="250"/>
      <c r="I53" s="251"/>
      <c r="J53" s="236"/>
    </row>
    <row r="54" spans="1:10">
      <c r="A54" s="106"/>
      <c r="B54" s="106"/>
      <c r="C54" s="110" t="s">
        <v>129</v>
      </c>
      <c r="D54" s="181" t="s">
        <v>81</v>
      </c>
      <c r="E54" s="26"/>
      <c r="F54" s="14"/>
      <c r="G54" s="10"/>
      <c r="H54" s="250"/>
      <c r="I54" s="251"/>
      <c r="J54" s="236"/>
    </row>
    <row r="55" spans="1:10">
      <c r="A55" s="106"/>
      <c r="B55" s="106"/>
      <c r="C55" s="110" t="s">
        <v>132</v>
      </c>
      <c r="D55" s="181" t="s">
        <v>82</v>
      </c>
      <c r="E55" s="26"/>
      <c r="F55" s="14"/>
      <c r="G55" s="10"/>
      <c r="H55" s="250"/>
      <c r="I55" s="251"/>
      <c r="J55" s="236"/>
    </row>
    <row r="56" spans="1:10">
      <c r="A56" s="106"/>
      <c r="B56" s="106"/>
      <c r="C56" s="110" t="s">
        <v>135</v>
      </c>
      <c r="D56" s="181" t="s">
        <v>83</v>
      </c>
      <c r="E56" s="26"/>
      <c r="F56" s="14"/>
      <c r="G56" s="10"/>
      <c r="H56" s="250"/>
      <c r="I56" s="251"/>
      <c r="J56" s="236"/>
    </row>
    <row r="57" spans="1:10">
      <c r="A57" s="106"/>
      <c r="B57" s="106"/>
      <c r="C57" s="110" t="s">
        <v>138</v>
      </c>
      <c r="D57" s="181" t="s">
        <v>84</v>
      </c>
      <c r="E57" s="26"/>
      <c r="F57" s="14"/>
      <c r="G57" s="10"/>
      <c r="H57" s="250"/>
      <c r="I57" s="251"/>
      <c r="J57" s="236"/>
    </row>
    <row r="58" spans="1:10">
      <c r="A58" s="106"/>
      <c r="B58" s="106"/>
      <c r="C58" s="110" t="s">
        <v>141</v>
      </c>
      <c r="D58" s="181" t="s">
        <v>85</v>
      </c>
      <c r="E58" s="26"/>
      <c r="F58" s="14"/>
      <c r="G58" s="10"/>
      <c r="H58" s="250"/>
      <c r="I58" s="251"/>
      <c r="J58" s="236"/>
    </row>
    <row r="59" spans="1:10">
      <c r="A59" s="106"/>
      <c r="B59" s="106"/>
      <c r="C59" s="110" t="s">
        <v>144</v>
      </c>
      <c r="D59" s="181" t="s">
        <v>86</v>
      </c>
      <c r="E59" s="26"/>
      <c r="F59" s="14"/>
      <c r="G59" s="10"/>
      <c r="H59" s="250"/>
      <c r="I59" s="251"/>
      <c r="J59" s="236"/>
    </row>
    <row r="60" spans="1:10">
      <c r="A60" s="106"/>
      <c r="B60" s="106"/>
      <c r="C60" s="110" t="s">
        <v>147</v>
      </c>
      <c r="D60" s="181" t="s">
        <v>87</v>
      </c>
      <c r="E60" s="26"/>
      <c r="F60" s="14"/>
      <c r="G60" s="10"/>
      <c r="H60" s="250"/>
      <c r="I60" s="251"/>
      <c r="J60" s="236"/>
    </row>
    <row r="61" spans="1:10">
      <c r="A61" s="106"/>
      <c r="B61" s="106"/>
      <c r="C61" s="110" t="s">
        <v>150</v>
      </c>
      <c r="D61" s="181" t="s">
        <v>88</v>
      </c>
      <c r="E61" s="26"/>
      <c r="F61" s="14"/>
      <c r="G61" s="10"/>
      <c r="H61" s="250"/>
      <c r="I61" s="251"/>
      <c r="J61" s="236"/>
    </row>
    <row r="62" spans="1:10">
      <c r="A62" s="106"/>
      <c r="B62" s="106"/>
      <c r="C62" s="110" t="s">
        <v>156</v>
      </c>
      <c r="D62" s="181" t="s">
        <v>90</v>
      </c>
      <c r="E62" s="26"/>
      <c r="F62" s="14"/>
      <c r="G62" s="10"/>
      <c r="H62" s="250"/>
      <c r="I62" s="251"/>
      <c r="J62" s="236"/>
    </row>
    <row r="63" spans="1:10">
      <c r="A63" s="106"/>
      <c r="B63" s="106"/>
      <c r="C63" s="110" t="s">
        <v>153</v>
      </c>
      <c r="D63" s="181" t="s">
        <v>89</v>
      </c>
      <c r="E63" s="26"/>
      <c r="F63" s="14"/>
      <c r="G63" s="10"/>
      <c r="H63" s="250"/>
      <c r="I63" s="251"/>
      <c r="J63" s="236"/>
    </row>
    <row r="64" spans="1:10">
      <c r="A64" s="106"/>
      <c r="B64" s="106"/>
      <c r="C64" s="110" t="s">
        <v>159</v>
      </c>
      <c r="D64" s="181" t="s">
        <v>91</v>
      </c>
      <c r="E64" s="26"/>
      <c r="F64" s="14"/>
      <c r="G64" s="10"/>
      <c r="H64" s="250"/>
      <c r="I64" s="251"/>
      <c r="J64" s="236"/>
    </row>
    <row r="65" spans="1:10">
      <c r="A65" s="106"/>
      <c r="B65" s="106"/>
      <c r="C65" s="110" t="s">
        <v>165</v>
      </c>
      <c r="D65" s="181" t="s">
        <v>93</v>
      </c>
      <c r="E65" s="26"/>
      <c r="F65" s="14"/>
      <c r="G65" s="10"/>
      <c r="H65" s="250"/>
      <c r="I65" s="251"/>
      <c r="J65" s="236"/>
    </row>
    <row r="66" spans="1:10">
      <c r="A66" s="106"/>
      <c r="B66" s="106"/>
      <c r="C66" s="110" t="s">
        <v>162</v>
      </c>
      <c r="D66" s="181" t="s">
        <v>92</v>
      </c>
      <c r="E66" s="26"/>
      <c r="F66" s="14"/>
      <c r="G66" s="10"/>
      <c r="H66" s="250"/>
      <c r="I66" s="251"/>
      <c r="J66" s="236"/>
    </row>
    <row r="67" spans="1:10" s="83" customFormat="1" ht="15.75" customHeight="1" thickBot="1">
      <c r="A67" s="114"/>
      <c r="B67" s="114"/>
      <c r="C67" s="110" t="s">
        <v>168</v>
      </c>
      <c r="D67" s="181" t="s">
        <v>94</v>
      </c>
      <c r="E67" s="27"/>
      <c r="F67" s="15"/>
      <c r="G67" s="10"/>
      <c r="H67" s="252"/>
      <c r="I67" s="253"/>
      <c r="J67" s="264"/>
    </row>
    <row r="68" spans="1:10" ht="25.5" customHeight="1" thickTop="1" thickBot="1">
      <c r="A68" s="113"/>
      <c r="B68" s="114"/>
      <c r="C68" s="115"/>
      <c r="D68" s="116" t="s">
        <v>60</v>
      </c>
      <c r="E68" s="172">
        <f>SUM(E17:E67)</f>
        <v>0</v>
      </c>
      <c r="F68" s="241">
        <f>SUM(F17:F67)</f>
        <v>0</v>
      </c>
      <c r="G68" s="10"/>
      <c r="H68" s="254">
        <f>SUM(H17:H67)</f>
        <v>0</v>
      </c>
      <c r="I68" s="255">
        <f>SUM(I17:I67)</f>
        <v>0</v>
      </c>
      <c r="J68" s="236"/>
    </row>
    <row r="69" spans="1:10" ht="13.5" thickBot="1">
      <c r="A69" s="106"/>
      <c r="B69" s="106"/>
      <c r="C69" s="362" t="s">
        <v>46</v>
      </c>
      <c r="D69" s="362"/>
      <c r="E69" s="242"/>
      <c r="F69" s="243"/>
      <c r="G69" s="10"/>
      <c r="H69" s="256"/>
      <c r="I69" s="257"/>
      <c r="J69" s="236"/>
    </row>
    <row r="70" spans="1:10" ht="13.5" thickTop="1">
      <c r="A70" s="106"/>
      <c r="B70" s="106"/>
      <c r="C70" s="334" t="s">
        <v>47</v>
      </c>
      <c r="D70" s="334"/>
      <c r="E70" s="28"/>
      <c r="F70" s="18"/>
      <c r="G70" s="10"/>
      <c r="H70" s="248"/>
      <c r="I70" s="249"/>
      <c r="J70" s="236"/>
    </row>
    <row r="71" spans="1:10" ht="12.75" customHeight="1" thickBot="1">
      <c r="A71" s="106"/>
      <c r="B71" s="106"/>
      <c r="C71" s="362" t="s">
        <v>48</v>
      </c>
      <c r="D71" s="362"/>
      <c r="E71" s="29"/>
      <c r="F71" s="19"/>
      <c r="G71" s="10"/>
      <c r="H71" s="258"/>
      <c r="I71" s="259"/>
      <c r="J71" s="236"/>
    </row>
    <row r="72" spans="1:10">
      <c r="A72" s="106"/>
      <c r="B72" s="106"/>
      <c r="C72" s="106"/>
      <c r="D72" s="105"/>
      <c r="E72" s="106"/>
      <c r="F72" s="106"/>
      <c r="G72" s="10"/>
      <c r="H72" s="106"/>
      <c r="I72" s="106"/>
      <c r="J72" s="236"/>
    </row>
    <row r="73" spans="1:10">
      <c r="D73" s="87" t="s">
        <v>61</v>
      </c>
      <c r="E73" s="41"/>
      <c r="F73" s="41"/>
      <c r="G73" s="41"/>
      <c r="H73" s="84"/>
      <c r="I73" s="84"/>
    </row>
    <row r="74" spans="1:10">
      <c r="D74" s="87" t="s">
        <v>62</v>
      </c>
      <c r="E74" s="40"/>
      <c r="F74" s="40"/>
      <c r="G74" s="40"/>
      <c r="H74" s="40"/>
      <c r="I74" s="40"/>
    </row>
    <row r="75" spans="1:10">
      <c r="D75" s="87" t="s">
        <v>63</v>
      </c>
      <c r="E75" s="40"/>
      <c r="F75" s="40"/>
      <c r="G75" s="40"/>
      <c r="H75" s="40"/>
      <c r="I75" s="40"/>
    </row>
    <row r="76" spans="1:10">
      <c r="D76" s="88"/>
      <c r="H76" s="85"/>
      <c r="I76" s="85"/>
    </row>
    <row r="77" spans="1:10">
      <c r="D77" s="88"/>
      <c r="H77" s="85"/>
      <c r="I77" s="85"/>
    </row>
    <row r="78" spans="1:10">
      <c r="D78" s="88"/>
      <c r="H78" s="85"/>
      <c r="I78" s="85"/>
    </row>
    <row r="79" spans="1:10">
      <c r="D79" s="88"/>
      <c r="H79" s="85"/>
      <c r="I79" s="85"/>
    </row>
    <row r="80" spans="1:10">
      <c r="D80" s="88"/>
      <c r="H80" s="85"/>
      <c r="I80" s="85"/>
    </row>
    <row r="81" spans="4:9">
      <c r="D81" s="88"/>
      <c r="H81" s="85"/>
      <c r="I81" s="85"/>
    </row>
  </sheetData>
  <sheetProtection selectLockedCells="1"/>
  <mergeCells count="14">
    <mergeCell ref="C7:I7"/>
    <mergeCell ref="C8:I8"/>
    <mergeCell ref="C9:I9"/>
    <mergeCell ref="B5:G5"/>
    <mergeCell ref="C71:D71"/>
    <mergeCell ref="C70:D70"/>
    <mergeCell ref="C16:D16"/>
    <mergeCell ref="C69:D69"/>
    <mergeCell ref="B15:D15"/>
    <mergeCell ref="B1:I1"/>
    <mergeCell ref="B2:I2"/>
    <mergeCell ref="B3:I3"/>
    <mergeCell ref="B4:I4"/>
    <mergeCell ref="C6:I6"/>
  </mergeCells>
  <conditionalFormatting sqref="E68:F68">
    <cfRule type="cellIs" dxfId="6" priority="4" operator="notEqual">
      <formula>$E$15</formula>
    </cfRule>
  </conditionalFormatting>
  <conditionalFormatting sqref="H68:I68">
    <cfRule type="cellIs" dxfId="5" priority="1" operator="notEqual">
      <formula>$E$15</formula>
    </cfRule>
  </conditionalFormatting>
  <printOptions horizontalCentered="1" verticalCentered="1"/>
  <pageMargins left="0.75" right="0.75" top="0.75" bottom="0.75" header="0.5" footer="0.5"/>
  <pageSetup scale="70" fitToHeight="2" orientation="portrait" r:id="rId1"/>
  <headerFooter alignWithMargins="0">
    <oddFooter>&amp;LNADP 2021 Enrollment Survey
Due May 2, 2022&amp;CPage &amp;P&amp;RQuestions? Contact Jerry Berggren
 jberggren@nadp.org (972) 458-6998 x113</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BR138"/>
  <sheetViews>
    <sheetView tabSelected="1" workbookViewId="0">
      <selection activeCell="C14" sqref="C14:D14"/>
    </sheetView>
  </sheetViews>
  <sheetFormatPr defaultColWidth="9.140625" defaultRowHeight="12.75"/>
  <cols>
    <col min="1" max="2" width="2.7109375" style="91" customWidth="1"/>
    <col min="3" max="3" width="22.85546875" style="107" customWidth="1"/>
    <col min="4" max="4" width="3.7109375" style="107" customWidth="1"/>
    <col min="5" max="5" width="13.7109375" style="91" customWidth="1"/>
    <col min="6" max="6" width="3.7109375" style="91" customWidth="1"/>
    <col min="7" max="7" width="13.7109375" style="91" customWidth="1"/>
    <col min="8" max="8" width="3.7109375" style="91" customWidth="1"/>
    <col min="9" max="9" width="9.28515625" style="91" bestFit="1" customWidth="1"/>
    <col min="10" max="10" width="3.7109375" style="91" customWidth="1"/>
    <col min="11" max="11" width="16.28515625" style="91" bestFit="1" customWidth="1"/>
    <col min="12" max="12" width="3.7109375" style="91" customWidth="1"/>
    <col min="13" max="13" width="16.28515625" style="91" bestFit="1" customWidth="1"/>
    <col min="14" max="14" width="2.7109375" style="91" customWidth="1"/>
    <col min="15" max="70" width="9.140625" style="85"/>
    <col min="71" max="16384" width="9.140625" style="91"/>
  </cols>
  <sheetData>
    <row r="1" spans="1:70" ht="18">
      <c r="A1" s="10"/>
      <c r="B1" s="289" t="s">
        <v>290</v>
      </c>
      <c r="C1" s="289"/>
      <c r="D1" s="289"/>
      <c r="E1" s="289"/>
      <c r="F1" s="289"/>
      <c r="G1" s="289"/>
      <c r="H1" s="289"/>
      <c r="I1" s="289"/>
      <c r="J1" s="289"/>
      <c r="K1" s="289"/>
      <c r="L1" s="289"/>
      <c r="M1" s="289"/>
      <c r="N1" s="90"/>
      <c r="O1" s="80"/>
      <c r="P1" s="80"/>
      <c r="Q1" s="80"/>
    </row>
    <row r="2" spans="1:70" ht="15.75">
      <c r="A2" s="10"/>
      <c r="B2" s="302" t="s">
        <v>251</v>
      </c>
      <c r="C2" s="302"/>
      <c r="D2" s="302"/>
      <c r="E2" s="302"/>
      <c r="F2" s="302"/>
      <c r="G2" s="302"/>
      <c r="H2" s="302"/>
      <c r="I2" s="302"/>
      <c r="J2" s="302"/>
      <c r="K2" s="302"/>
      <c r="L2" s="302"/>
      <c r="M2" s="302"/>
      <c r="N2" s="92"/>
      <c r="O2" s="81"/>
      <c r="P2" s="81"/>
      <c r="Q2" s="81"/>
    </row>
    <row r="3" spans="1:70" ht="15.75">
      <c r="A3" s="10"/>
      <c r="B3" s="302" t="s">
        <v>238</v>
      </c>
      <c r="C3" s="302"/>
      <c r="D3" s="302"/>
      <c r="E3" s="302"/>
      <c r="F3" s="302"/>
      <c r="G3" s="302"/>
      <c r="H3" s="302"/>
      <c r="I3" s="302"/>
      <c r="J3" s="302"/>
      <c r="K3" s="302"/>
      <c r="L3" s="302"/>
      <c r="M3" s="302"/>
      <c r="N3" s="92"/>
      <c r="O3" s="81"/>
      <c r="P3" s="81"/>
      <c r="Q3" s="81"/>
    </row>
    <row r="4" spans="1:70" s="76" customFormat="1" ht="15.75">
      <c r="A4" s="10"/>
      <c r="B4" s="302" t="s">
        <v>39</v>
      </c>
      <c r="C4" s="302"/>
      <c r="D4" s="302"/>
      <c r="E4" s="302"/>
      <c r="F4" s="302"/>
      <c r="G4" s="302"/>
      <c r="H4" s="302"/>
      <c r="I4" s="302"/>
      <c r="J4" s="302"/>
      <c r="K4" s="302"/>
      <c r="L4" s="302"/>
      <c r="M4" s="302"/>
      <c r="N4" s="92"/>
      <c r="O4" s="81"/>
      <c r="P4" s="81"/>
      <c r="Q4" s="81"/>
      <c r="R4" s="81"/>
      <c r="S4" s="81"/>
    </row>
    <row r="5" spans="1:70" s="39" customFormat="1" ht="15.75">
      <c r="A5" s="10"/>
      <c r="B5" s="290"/>
      <c r="C5" s="290"/>
      <c r="D5" s="290"/>
      <c r="E5" s="290"/>
      <c r="F5" s="290"/>
      <c r="G5" s="194"/>
      <c r="H5" s="194"/>
      <c r="I5" s="286"/>
      <c r="J5" s="286"/>
      <c r="K5" s="194"/>
      <c r="L5" s="10"/>
      <c r="M5" s="10"/>
      <c r="N5" s="10"/>
      <c r="O5" s="81"/>
      <c r="P5" s="81"/>
    </row>
    <row r="6" spans="1:70" customFormat="1" ht="58.5" customHeight="1">
      <c r="A6" s="10"/>
      <c r="B6" s="93" t="s">
        <v>27</v>
      </c>
      <c r="C6" s="364" t="s">
        <v>217</v>
      </c>
      <c r="D6" s="364"/>
      <c r="E6" s="364"/>
      <c r="F6" s="364"/>
      <c r="G6" s="364"/>
      <c r="H6" s="364"/>
      <c r="I6" s="364"/>
      <c r="J6" s="364"/>
      <c r="K6" s="364"/>
      <c r="L6" s="364"/>
      <c r="M6" s="365"/>
      <c r="N6" s="10"/>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39"/>
      <c r="BR6" s="39"/>
    </row>
    <row r="7" spans="1:70" customFormat="1" ht="2.25" customHeight="1">
      <c r="A7" s="10"/>
      <c r="B7" s="94"/>
      <c r="C7" s="95"/>
      <c r="D7" s="96"/>
      <c r="E7" s="96"/>
      <c r="F7" s="96"/>
      <c r="G7" s="270"/>
      <c r="H7" s="270"/>
      <c r="I7" s="287"/>
      <c r="J7" s="287"/>
      <c r="K7" s="96"/>
      <c r="L7" s="96"/>
      <c r="M7" s="96"/>
      <c r="N7" s="10"/>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c r="BM7" s="39"/>
      <c r="BN7" s="39"/>
      <c r="BO7" s="39"/>
      <c r="BP7" s="39"/>
      <c r="BQ7" s="39"/>
      <c r="BR7" s="39"/>
    </row>
    <row r="8" spans="1:70" customFormat="1" ht="2.25" customHeight="1">
      <c r="A8" s="10"/>
      <c r="B8" s="94"/>
      <c r="C8" s="95"/>
      <c r="D8" s="96"/>
      <c r="E8" s="96"/>
      <c r="F8" s="96"/>
      <c r="G8" s="270"/>
      <c r="H8" s="270"/>
      <c r="I8" s="287"/>
      <c r="J8" s="287"/>
      <c r="K8" s="96"/>
      <c r="L8" s="96"/>
      <c r="M8" s="96"/>
      <c r="N8" s="10"/>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row>
    <row r="9" spans="1:70" customFormat="1" ht="2.25" customHeight="1">
      <c r="A9" s="10"/>
      <c r="B9" s="94"/>
      <c r="C9" s="95"/>
      <c r="D9" s="96"/>
      <c r="E9" s="96"/>
      <c r="F9" s="96"/>
      <c r="G9" s="270"/>
      <c r="H9" s="270"/>
      <c r="I9" s="287"/>
      <c r="J9" s="287"/>
      <c r="K9" s="96"/>
      <c r="L9" s="96"/>
      <c r="M9" s="96"/>
      <c r="N9" s="10"/>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c r="BK9" s="39"/>
      <c r="BL9" s="39"/>
      <c r="BM9" s="39"/>
      <c r="BN9" s="39"/>
      <c r="BO9" s="39"/>
      <c r="BP9" s="39"/>
      <c r="BQ9" s="39"/>
      <c r="BR9" s="39"/>
    </row>
    <row r="10" spans="1:70" customFormat="1" ht="2.25" customHeight="1">
      <c r="A10" s="10"/>
      <c r="B10" s="94"/>
      <c r="C10" s="95"/>
      <c r="D10" s="96"/>
      <c r="E10" s="96"/>
      <c r="F10" s="96"/>
      <c r="G10" s="270"/>
      <c r="H10" s="270"/>
      <c r="I10" s="287"/>
      <c r="J10" s="287"/>
      <c r="K10" s="96"/>
      <c r="L10" s="96"/>
      <c r="M10" s="96"/>
      <c r="N10" s="10"/>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c r="BH10" s="39"/>
      <c r="BI10" s="39"/>
      <c r="BJ10" s="39"/>
      <c r="BK10" s="39"/>
      <c r="BL10" s="39"/>
      <c r="BM10" s="39"/>
      <c r="BN10" s="39"/>
      <c r="BO10" s="39"/>
      <c r="BP10" s="39"/>
      <c r="BQ10" s="39"/>
      <c r="BR10" s="39"/>
    </row>
    <row r="11" spans="1:70" customFormat="1" ht="2.25" customHeight="1">
      <c r="A11" s="10"/>
      <c r="B11" s="94"/>
      <c r="C11" s="95"/>
      <c r="D11" s="96"/>
      <c r="E11" s="96"/>
      <c r="F11" s="96"/>
      <c r="G11" s="270"/>
      <c r="H11" s="270"/>
      <c r="I11" s="287"/>
      <c r="J11" s="287"/>
      <c r="K11" s="96"/>
      <c r="L11" s="96"/>
      <c r="M11" s="96"/>
      <c r="N11" s="10"/>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39"/>
      <c r="BJ11" s="39"/>
      <c r="BK11" s="39"/>
      <c r="BL11" s="39"/>
      <c r="BM11" s="39"/>
      <c r="BN11" s="39"/>
      <c r="BO11" s="39"/>
      <c r="BP11" s="39"/>
      <c r="BQ11" s="39"/>
      <c r="BR11" s="39"/>
    </row>
    <row r="12" spans="1:70" customFormat="1" ht="2.25" customHeight="1">
      <c r="A12" s="10"/>
      <c r="B12" s="94"/>
      <c r="C12" s="95"/>
      <c r="D12" s="96"/>
      <c r="E12" s="96"/>
      <c r="F12" s="96"/>
      <c r="G12" s="270"/>
      <c r="H12" s="270"/>
      <c r="I12" s="287"/>
      <c r="J12" s="287"/>
      <c r="K12" s="96"/>
      <c r="L12" s="96"/>
      <c r="M12" s="96"/>
      <c r="N12" s="10"/>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39"/>
      <c r="BF12" s="39"/>
      <c r="BG12" s="39"/>
      <c r="BH12" s="39"/>
      <c r="BI12" s="39"/>
      <c r="BJ12" s="39"/>
      <c r="BK12" s="39"/>
      <c r="BL12" s="39"/>
      <c r="BM12" s="39"/>
      <c r="BN12" s="39"/>
      <c r="BO12" s="39"/>
      <c r="BP12" s="39"/>
      <c r="BQ12" s="39"/>
      <c r="BR12" s="39"/>
    </row>
    <row r="13" spans="1:70" customFormat="1" ht="13.5" customHeight="1" thickBot="1">
      <c r="A13" s="10"/>
      <c r="B13" s="10"/>
      <c r="C13" s="10"/>
      <c r="D13" s="10"/>
      <c r="E13" s="289"/>
      <c r="F13" s="289"/>
      <c r="G13" s="289"/>
      <c r="H13" s="289"/>
      <c r="I13" s="289"/>
      <c r="J13" s="289"/>
      <c r="K13" s="363"/>
      <c r="L13" s="186"/>
      <c r="M13" s="186"/>
      <c r="N13" s="10"/>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39"/>
      <c r="AY13" s="39"/>
      <c r="AZ13" s="39"/>
      <c r="BA13" s="39"/>
      <c r="BB13" s="39"/>
      <c r="BC13" s="39"/>
      <c r="BD13" s="39"/>
      <c r="BE13" s="39"/>
      <c r="BF13" s="39"/>
      <c r="BG13" s="39"/>
      <c r="BH13" s="39"/>
      <c r="BI13" s="39"/>
      <c r="BJ13" s="39"/>
      <c r="BK13" s="39"/>
      <c r="BL13" s="39"/>
      <c r="BM13" s="39"/>
      <c r="BN13" s="39"/>
      <c r="BO13" s="39"/>
      <c r="BP13" s="39"/>
      <c r="BQ13" s="39"/>
      <c r="BR13" s="39"/>
    </row>
    <row r="14" spans="1:70" s="102" customFormat="1" ht="51" customHeight="1" thickBot="1">
      <c r="A14" s="97"/>
      <c r="B14" s="98"/>
      <c r="C14" s="348"/>
      <c r="D14" s="348"/>
      <c r="E14" s="99" t="s">
        <v>266</v>
      </c>
      <c r="F14" s="100"/>
      <c r="G14" s="99" t="s">
        <v>268</v>
      </c>
      <c r="H14" s="100"/>
      <c r="I14" s="366" t="s">
        <v>24</v>
      </c>
      <c r="J14" s="100"/>
      <c r="K14" s="101" t="s">
        <v>187</v>
      </c>
      <c r="L14" s="191"/>
      <c r="M14" s="193" t="s">
        <v>216</v>
      </c>
      <c r="N14" s="97"/>
      <c r="O14" s="182"/>
      <c r="P14" s="182"/>
      <c r="Q14" s="182"/>
      <c r="R14" s="182"/>
      <c r="S14" s="182"/>
      <c r="T14" s="182"/>
      <c r="U14" s="182"/>
      <c r="V14" s="182"/>
      <c r="W14" s="182"/>
      <c r="X14" s="182"/>
      <c r="Y14" s="182"/>
      <c r="Z14" s="182"/>
      <c r="AA14" s="182"/>
      <c r="AB14" s="182"/>
      <c r="AC14" s="182"/>
      <c r="AD14" s="182"/>
      <c r="AE14" s="182"/>
      <c r="AF14" s="182"/>
      <c r="AG14" s="182"/>
      <c r="AH14" s="182"/>
      <c r="AI14" s="182"/>
      <c r="AJ14" s="182"/>
      <c r="AK14" s="182"/>
      <c r="AL14" s="182"/>
      <c r="AM14" s="182"/>
      <c r="AN14" s="182"/>
      <c r="AO14" s="182"/>
      <c r="AP14" s="182"/>
      <c r="AQ14" s="182"/>
      <c r="AR14" s="182"/>
      <c r="AS14" s="182"/>
      <c r="AT14" s="182"/>
      <c r="AU14" s="182"/>
      <c r="AV14" s="182"/>
      <c r="AW14" s="182"/>
      <c r="AX14" s="182"/>
      <c r="AY14" s="182"/>
      <c r="AZ14" s="182"/>
      <c r="BA14" s="182"/>
      <c r="BB14" s="182"/>
      <c r="BC14" s="182"/>
      <c r="BD14" s="182"/>
      <c r="BE14" s="182"/>
      <c r="BF14" s="182"/>
      <c r="BG14" s="182"/>
      <c r="BH14" s="182"/>
      <c r="BI14" s="182"/>
      <c r="BJ14" s="182"/>
      <c r="BK14" s="182"/>
      <c r="BL14" s="182"/>
      <c r="BM14" s="182"/>
      <c r="BN14" s="182"/>
      <c r="BO14" s="182"/>
      <c r="BP14" s="182"/>
      <c r="BQ14" s="182"/>
      <c r="BR14" s="182"/>
    </row>
    <row r="15" spans="1:70" s="107" customFormat="1" ht="37.5" customHeight="1">
      <c r="A15" s="10"/>
      <c r="B15" s="340" t="s">
        <v>199</v>
      </c>
      <c r="C15" s="340"/>
      <c r="D15" s="341"/>
      <c r="E15" s="103">
        <f>'National Enrollment'!S41</f>
        <v>0</v>
      </c>
      <c r="F15" s="104"/>
      <c r="G15" s="103">
        <f>'National Enrollment'!S43</f>
        <v>0</v>
      </c>
      <c r="H15" s="104"/>
      <c r="I15" s="103">
        <f>'National Enrollment'!Q39</f>
        <v>0</v>
      </c>
      <c r="J15" s="104"/>
      <c r="K15" s="103">
        <f>'National Enrollment'!S39</f>
        <v>0</v>
      </c>
      <c r="L15" s="105"/>
      <c r="M15" s="192">
        <f>'National Enrollment'!S45</f>
        <v>0</v>
      </c>
      <c r="N15" s="106"/>
      <c r="O15" s="76"/>
      <c r="P15" s="76"/>
      <c r="Q15" s="76"/>
      <c r="R15" s="76"/>
      <c r="S15" s="76"/>
      <c r="T15" s="76"/>
      <c r="U15" s="76"/>
      <c r="V15" s="76"/>
      <c r="W15" s="76"/>
      <c r="X15" s="76"/>
      <c r="Y15" s="76"/>
      <c r="Z15" s="76"/>
      <c r="AA15" s="76"/>
      <c r="AB15" s="76"/>
      <c r="AC15" s="76"/>
      <c r="AD15" s="76"/>
      <c r="AE15" s="76"/>
      <c r="AF15" s="76"/>
      <c r="AG15" s="76"/>
      <c r="AH15" s="76"/>
      <c r="AI15" s="76"/>
      <c r="AJ15" s="76"/>
      <c r="AK15" s="76"/>
      <c r="AL15" s="76"/>
      <c r="AM15" s="76"/>
      <c r="AN15" s="76"/>
      <c r="AO15" s="76"/>
      <c r="AP15" s="76"/>
      <c r="AQ15" s="76"/>
      <c r="AR15" s="76"/>
      <c r="AS15" s="76"/>
      <c r="AT15" s="76"/>
      <c r="AU15" s="76"/>
      <c r="AV15" s="76"/>
      <c r="AW15" s="76"/>
      <c r="AX15" s="76"/>
      <c r="AY15" s="76"/>
      <c r="AZ15" s="76"/>
      <c r="BA15" s="76"/>
      <c r="BB15" s="76"/>
      <c r="BC15" s="76"/>
      <c r="BD15" s="76"/>
      <c r="BE15" s="76"/>
      <c r="BF15" s="76"/>
      <c r="BG15" s="76"/>
      <c r="BH15" s="76"/>
      <c r="BI15" s="76"/>
      <c r="BJ15" s="76"/>
      <c r="BK15" s="76"/>
      <c r="BL15" s="76"/>
      <c r="BM15" s="76"/>
      <c r="BN15" s="76"/>
      <c r="BO15" s="76"/>
      <c r="BP15" s="76"/>
      <c r="BQ15" s="76"/>
      <c r="BR15" s="76"/>
    </row>
    <row r="16" spans="1:70" s="107" customFormat="1" ht="26.25" thickBot="1">
      <c r="A16" s="106"/>
      <c r="B16" s="108" t="s">
        <v>206</v>
      </c>
      <c r="C16" s="335" t="s">
        <v>222</v>
      </c>
      <c r="D16" s="335"/>
      <c r="E16" s="109"/>
      <c r="F16" s="31"/>
      <c r="G16" s="109"/>
      <c r="H16" s="31"/>
      <c r="I16" s="109"/>
      <c r="J16" s="31"/>
      <c r="K16" s="109"/>
      <c r="L16" s="106"/>
      <c r="M16" s="109"/>
      <c r="N16" s="106"/>
      <c r="O16" s="76"/>
      <c r="P16" s="76"/>
      <c r="Q16" s="76"/>
      <c r="R16" s="76"/>
      <c r="S16" s="76"/>
      <c r="T16" s="76"/>
      <c r="U16" s="76"/>
      <c r="V16" s="76"/>
      <c r="W16" s="76"/>
      <c r="X16" s="76"/>
      <c r="Y16" s="76"/>
      <c r="Z16" s="76"/>
      <c r="AA16" s="76"/>
      <c r="AB16" s="76"/>
      <c r="AC16" s="76"/>
      <c r="AD16" s="76"/>
      <c r="AE16" s="76"/>
      <c r="AF16" s="76"/>
      <c r="AG16" s="76"/>
      <c r="AH16" s="76"/>
      <c r="AI16" s="76"/>
      <c r="AJ16" s="76"/>
      <c r="AK16" s="76"/>
      <c r="AL16" s="76"/>
      <c r="AM16" s="76"/>
      <c r="AN16" s="76"/>
      <c r="AO16" s="76"/>
      <c r="AP16" s="76"/>
      <c r="AQ16" s="76"/>
      <c r="AR16" s="76"/>
      <c r="AS16" s="76"/>
      <c r="AT16" s="76"/>
      <c r="AU16" s="76"/>
      <c r="AV16" s="76"/>
      <c r="AW16" s="76"/>
      <c r="AX16" s="76"/>
      <c r="AY16" s="76"/>
      <c r="AZ16" s="76"/>
      <c r="BA16" s="76"/>
      <c r="BB16" s="76"/>
      <c r="BC16" s="76"/>
      <c r="BD16" s="76"/>
      <c r="BE16" s="76"/>
      <c r="BF16" s="76"/>
      <c r="BG16" s="76"/>
      <c r="BH16" s="76"/>
      <c r="BI16" s="76"/>
      <c r="BJ16" s="76"/>
      <c r="BK16" s="76"/>
      <c r="BL16" s="76"/>
      <c r="BM16" s="76"/>
      <c r="BN16" s="76"/>
      <c r="BO16" s="76"/>
      <c r="BP16" s="76"/>
      <c r="BQ16" s="76"/>
      <c r="BR16" s="76"/>
    </row>
    <row r="17" spans="1:14" ht="15" customHeight="1">
      <c r="A17" s="48"/>
      <c r="B17" s="48"/>
      <c r="C17" s="110" t="s">
        <v>98</v>
      </c>
      <c r="D17" s="111" t="s">
        <v>99</v>
      </c>
      <c r="E17" s="16"/>
      <c r="F17" s="10"/>
      <c r="G17" s="16"/>
      <c r="H17" s="10"/>
      <c r="I17" s="16"/>
      <c r="J17" s="10"/>
      <c r="K17" s="16"/>
      <c r="L17" s="10"/>
      <c r="M17" s="16"/>
      <c r="N17" s="48"/>
    </row>
    <row r="18" spans="1:14" ht="12.75" customHeight="1">
      <c r="A18" s="48"/>
      <c r="B18" s="48"/>
      <c r="C18" s="112" t="s">
        <v>95</v>
      </c>
      <c r="D18" s="111" t="s">
        <v>96</v>
      </c>
      <c r="E18" s="21"/>
      <c r="F18" s="10"/>
      <c r="G18" s="21"/>
      <c r="H18" s="10"/>
      <c r="I18" s="16"/>
      <c r="J18" s="10"/>
      <c r="K18" s="16"/>
      <c r="L18" s="10"/>
      <c r="M18" s="16"/>
      <c r="N18" s="48"/>
    </row>
    <row r="19" spans="1:14">
      <c r="A19" s="48"/>
      <c r="B19" s="48"/>
      <c r="C19" s="110" t="s">
        <v>104</v>
      </c>
      <c r="D19" s="111" t="s">
        <v>105</v>
      </c>
      <c r="E19" s="22"/>
      <c r="F19" s="10"/>
      <c r="G19" s="22"/>
      <c r="H19" s="10"/>
      <c r="I19" s="17"/>
      <c r="J19" s="10"/>
      <c r="K19" s="17"/>
      <c r="L19" s="10"/>
      <c r="M19" s="17"/>
      <c r="N19" s="48"/>
    </row>
    <row r="20" spans="1:14">
      <c r="A20" s="48"/>
      <c r="B20" s="48"/>
      <c r="C20" s="112" t="s">
        <v>101</v>
      </c>
      <c r="D20" s="111" t="s">
        <v>102</v>
      </c>
      <c r="E20" s="22"/>
      <c r="F20" s="10"/>
      <c r="G20" s="22"/>
      <c r="H20" s="10"/>
      <c r="I20" s="17"/>
      <c r="J20" s="10"/>
      <c r="K20" s="17"/>
      <c r="L20" s="10"/>
      <c r="M20" s="17"/>
      <c r="N20" s="48"/>
    </row>
    <row r="21" spans="1:14">
      <c r="A21" s="48"/>
      <c r="B21" s="48"/>
      <c r="C21" s="112" t="s">
        <v>107</v>
      </c>
      <c r="D21" s="111" t="s">
        <v>108</v>
      </c>
      <c r="E21" s="22"/>
      <c r="F21" s="10"/>
      <c r="G21" s="22"/>
      <c r="H21" s="10"/>
      <c r="I21" s="17"/>
      <c r="J21" s="10"/>
      <c r="K21" s="17"/>
      <c r="L21" s="10"/>
      <c r="M21" s="17"/>
      <c r="N21" s="48"/>
    </row>
    <row r="22" spans="1:14">
      <c r="A22" s="48"/>
      <c r="B22" s="48"/>
      <c r="C22" s="110" t="s">
        <v>110</v>
      </c>
      <c r="D22" s="111" t="s">
        <v>111</v>
      </c>
      <c r="E22" s="22"/>
      <c r="F22" s="10"/>
      <c r="G22" s="22"/>
      <c r="H22" s="10"/>
      <c r="I22" s="17"/>
      <c r="J22" s="10"/>
      <c r="K22" s="17"/>
      <c r="L22" s="10"/>
      <c r="M22" s="17"/>
      <c r="N22" s="48"/>
    </row>
    <row r="23" spans="1:14">
      <c r="A23" s="48"/>
      <c r="B23" s="48"/>
      <c r="C23" s="112" t="s">
        <v>45</v>
      </c>
      <c r="D23" s="111" t="s">
        <v>113</v>
      </c>
      <c r="E23" s="22"/>
      <c r="F23" s="10"/>
      <c r="G23" s="22"/>
      <c r="H23" s="10"/>
      <c r="I23" s="17"/>
      <c r="J23" s="10"/>
      <c r="K23" s="17"/>
      <c r="L23" s="10"/>
      <c r="M23" s="17"/>
      <c r="N23" s="48"/>
    </row>
    <row r="24" spans="1:14">
      <c r="A24" s="48"/>
      <c r="B24" s="48"/>
      <c r="C24" s="112" t="s">
        <v>170</v>
      </c>
      <c r="D24" s="111" t="s">
        <v>169</v>
      </c>
      <c r="E24" s="22"/>
      <c r="F24" s="10"/>
      <c r="G24" s="22"/>
      <c r="H24" s="10"/>
      <c r="I24" s="17"/>
      <c r="J24" s="10"/>
      <c r="K24" s="17"/>
      <c r="L24" s="10"/>
      <c r="M24" s="17"/>
      <c r="N24" s="48"/>
    </row>
    <row r="25" spans="1:14">
      <c r="A25" s="48"/>
      <c r="B25" s="48"/>
      <c r="C25" s="110" t="s">
        <v>115</v>
      </c>
      <c r="D25" s="111" t="s">
        <v>116</v>
      </c>
      <c r="E25" s="22"/>
      <c r="F25" s="10"/>
      <c r="G25" s="22"/>
      <c r="H25" s="10"/>
      <c r="I25" s="17"/>
      <c r="J25" s="10"/>
      <c r="K25" s="17"/>
      <c r="L25" s="10"/>
      <c r="M25" s="17"/>
      <c r="N25" s="48"/>
    </row>
    <row r="26" spans="1:14">
      <c r="A26" s="48"/>
      <c r="B26" s="48"/>
      <c r="C26" s="112" t="s">
        <v>118</v>
      </c>
      <c r="D26" s="111" t="s">
        <v>119</v>
      </c>
      <c r="E26" s="22"/>
      <c r="F26" s="10"/>
      <c r="G26" s="22"/>
      <c r="H26" s="10"/>
      <c r="I26" s="17"/>
      <c r="J26" s="10"/>
      <c r="K26" s="17"/>
      <c r="L26" s="10"/>
      <c r="M26" s="17"/>
      <c r="N26" s="48"/>
    </row>
    <row r="27" spans="1:14">
      <c r="A27" s="48"/>
      <c r="B27" s="48"/>
      <c r="C27" s="110" t="s">
        <v>121</v>
      </c>
      <c r="D27" s="111" t="s">
        <v>122</v>
      </c>
      <c r="E27" s="22"/>
      <c r="F27" s="10"/>
      <c r="G27" s="22"/>
      <c r="H27" s="10"/>
      <c r="I27" s="17"/>
      <c r="J27" s="10"/>
      <c r="K27" s="17"/>
      <c r="L27" s="10"/>
      <c r="M27" s="17"/>
      <c r="N27" s="48"/>
    </row>
    <row r="28" spans="1:14">
      <c r="A28" s="48"/>
      <c r="B28" s="48"/>
      <c r="C28" s="112" t="s">
        <v>124</v>
      </c>
      <c r="D28" s="111" t="s">
        <v>125</v>
      </c>
      <c r="E28" s="22"/>
      <c r="F28" s="10"/>
      <c r="G28" s="22"/>
      <c r="H28" s="10"/>
      <c r="I28" s="17"/>
      <c r="J28" s="10"/>
      <c r="K28" s="17"/>
      <c r="L28" s="10"/>
      <c r="M28" s="17"/>
      <c r="N28" s="48"/>
    </row>
    <row r="29" spans="1:14">
      <c r="A29" s="48"/>
      <c r="B29" s="48"/>
      <c r="C29" s="112" t="s">
        <v>136</v>
      </c>
      <c r="D29" s="111" t="s">
        <v>137</v>
      </c>
      <c r="E29" s="22"/>
      <c r="F29" s="10"/>
      <c r="G29" s="22"/>
      <c r="H29" s="10"/>
      <c r="I29" s="17"/>
      <c r="J29" s="10"/>
      <c r="K29" s="17"/>
      <c r="L29" s="10"/>
      <c r="M29" s="17"/>
      <c r="N29" s="48"/>
    </row>
    <row r="30" spans="1:14">
      <c r="A30" s="48"/>
      <c r="B30" s="48"/>
      <c r="C30" s="110" t="s">
        <v>127</v>
      </c>
      <c r="D30" s="111" t="s">
        <v>128</v>
      </c>
      <c r="E30" s="22"/>
      <c r="F30" s="10"/>
      <c r="G30" s="22"/>
      <c r="H30" s="10"/>
      <c r="I30" s="17"/>
      <c r="J30" s="10"/>
      <c r="K30" s="17"/>
      <c r="L30" s="10"/>
      <c r="M30" s="17"/>
      <c r="N30" s="48"/>
    </row>
    <row r="31" spans="1:14">
      <c r="A31" s="48"/>
      <c r="B31" s="48"/>
      <c r="C31" s="112" t="s">
        <v>130</v>
      </c>
      <c r="D31" s="111" t="s">
        <v>131</v>
      </c>
      <c r="E31" s="22"/>
      <c r="F31" s="10"/>
      <c r="G31" s="22"/>
      <c r="H31" s="10"/>
      <c r="I31" s="17"/>
      <c r="J31" s="10"/>
      <c r="K31" s="17"/>
      <c r="L31" s="10"/>
      <c r="M31" s="17"/>
      <c r="N31" s="48"/>
    </row>
    <row r="32" spans="1:14">
      <c r="A32" s="48"/>
      <c r="B32" s="48"/>
      <c r="C32" s="110" t="s">
        <v>133</v>
      </c>
      <c r="D32" s="111" t="s">
        <v>134</v>
      </c>
      <c r="E32" s="22"/>
      <c r="F32" s="10"/>
      <c r="G32" s="22"/>
      <c r="H32" s="10"/>
      <c r="I32" s="17"/>
      <c r="J32" s="10"/>
      <c r="K32" s="17"/>
      <c r="L32" s="10"/>
      <c r="M32" s="17"/>
      <c r="N32" s="48"/>
    </row>
    <row r="33" spans="1:14">
      <c r="A33" s="48"/>
      <c r="B33" s="48"/>
      <c r="C33" s="110" t="s">
        <v>139</v>
      </c>
      <c r="D33" s="111" t="s">
        <v>140</v>
      </c>
      <c r="E33" s="22"/>
      <c r="F33" s="10"/>
      <c r="G33" s="22"/>
      <c r="H33" s="10"/>
      <c r="I33" s="17"/>
      <c r="J33" s="10"/>
      <c r="K33" s="17"/>
      <c r="L33" s="10"/>
      <c r="M33" s="17"/>
      <c r="N33" s="48"/>
    </row>
    <row r="34" spans="1:14">
      <c r="A34" s="48"/>
      <c r="B34" s="48"/>
      <c r="C34" s="112" t="s">
        <v>142</v>
      </c>
      <c r="D34" s="111" t="s">
        <v>143</v>
      </c>
      <c r="E34" s="22"/>
      <c r="F34" s="10"/>
      <c r="G34" s="22"/>
      <c r="H34" s="10"/>
      <c r="I34" s="17"/>
      <c r="J34" s="10"/>
      <c r="K34" s="17"/>
      <c r="L34" s="10"/>
      <c r="M34" s="17"/>
      <c r="N34" s="48"/>
    </row>
    <row r="35" spans="1:14">
      <c r="A35" s="48"/>
      <c r="B35" s="48"/>
      <c r="C35" s="110" t="s">
        <v>145</v>
      </c>
      <c r="D35" s="111" t="s">
        <v>146</v>
      </c>
      <c r="E35" s="22"/>
      <c r="F35" s="10"/>
      <c r="G35" s="22"/>
      <c r="H35" s="10"/>
      <c r="I35" s="17"/>
      <c r="J35" s="10"/>
      <c r="K35" s="17"/>
      <c r="L35" s="10"/>
      <c r="M35" s="17"/>
      <c r="N35" s="48"/>
    </row>
    <row r="36" spans="1:14">
      <c r="A36" s="48"/>
      <c r="B36" s="48"/>
      <c r="C36" s="112" t="s">
        <v>154</v>
      </c>
      <c r="D36" s="111" t="s">
        <v>155</v>
      </c>
      <c r="E36" s="22"/>
      <c r="F36" s="10"/>
      <c r="G36" s="22"/>
      <c r="H36" s="10"/>
      <c r="I36" s="17"/>
      <c r="J36" s="10"/>
      <c r="K36" s="17"/>
      <c r="L36" s="10"/>
      <c r="M36" s="17"/>
      <c r="N36" s="48"/>
    </row>
    <row r="37" spans="1:14">
      <c r="A37" s="48"/>
      <c r="B37" s="48"/>
      <c r="C37" s="110" t="s">
        <v>151</v>
      </c>
      <c r="D37" s="111" t="s">
        <v>152</v>
      </c>
      <c r="E37" s="22"/>
      <c r="F37" s="10"/>
      <c r="G37" s="22"/>
      <c r="H37" s="10"/>
      <c r="I37" s="17"/>
      <c r="J37" s="10"/>
      <c r="K37" s="17"/>
      <c r="L37" s="10"/>
      <c r="M37" s="17"/>
      <c r="N37" s="48"/>
    </row>
    <row r="38" spans="1:14">
      <c r="A38" s="48"/>
      <c r="B38" s="48"/>
      <c r="C38" s="112" t="s">
        <v>148</v>
      </c>
      <c r="D38" s="111" t="s">
        <v>149</v>
      </c>
      <c r="E38" s="22"/>
      <c r="F38" s="10"/>
      <c r="G38" s="22"/>
      <c r="H38" s="10"/>
      <c r="I38" s="17"/>
      <c r="J38" s="10"/>
      <c r="K38" s="17"/>
      <c r="L38" s="10"/>
      <c r="M38" s="17"/>
      <c r="N38" s="48"/>
    </row>
    <row r="39" spans="1:14">
      <c r="A39" s="48"/>
      <c r="B39" s="48"/>
      <c r="C39" s="110" t="s">
        <v>157</v>
      </c>
      <c r="D39" s="111" t="s">
        <v>158</v>
      </c>
      <c r="E39" s="22"/>
      <c r="F39" s="10"/>
      <c r="G39" s="22"/>
      <c r="H39" s="10"/>
      <c r="I39" s="17"/>
      <c r="J39" s="10"/>
      <c r="K39" s="17"/>
      <c r="L39" s="10"/>
      <c r="M39" s="17"/>
      <c r="N39" s="48"/>
    </row>
    <row r="40" spans="1:14">
      <c r="A40" s="48"/>
      <c r="B40" s="48"/>
      <c r="C40" s="112" t="s">
        <v>160</v>
      </c>
      <c r="D40" s="111" t="s">
        <v>161</v>
      </c>
      <c r="E40" s="22"/>
      <c r="F40" s="10"/>
      <c r="G40" s="22"/>
      <c r="H40" s="10"/>
      <c r="I40" s="17"/>
      <c r="J40" s="10"/>
      <c r="K40" s="17"/>
      <c r="L40" s="10"/>
      <c r="M40" s="17"/>
      <c r="N40" s="48"/>
    </row>
    <row r="41" spans="1:14">
      <c r="A41" s="48"/>
      <c r="B41" s="48"/>
      <c r="C41" s="112" t="s">
        <v>166</v>
      </c>
      <c r="D41" s="111" t="s">
        <v>167</v>
      </c>
      <c r="E41" s="22"/>
      <c r="F41" s="10"/>
      <c r="G41" s="22"/>
      <c r="H41" s="10"/>
      <c r="I41" s="17"/>
      <c r="J41" s="10"/>
      <c r="K41" s="17"/>
      <c r="L41" s="10"/>
      <c r="M41" s="17"/>
      <c r="N41" s="48"/>
    </row>
    <row r="42" spans="1:14">
      <c r="A42" s="48"/>
      <c r="B42" s="48"/>
      <c r="C42" s="110" t="s">
        <v>163</v>
      </c>
      <c r="D42" s="111" t="s">
        <v>164</v>
      </c>
      <c r="E42" s="22"/>
      <c r="F42" s="10"/>
      <c r="G42" s="22"/>
      <c r="H42" s="10"/>
      <c r="I42" s="17"/>
      <c r="J42" s="10"/>
      <c r="K42" s="17"/>
      <c r="L42" s="10"/>
      <c r="M42" s="17"/>
      <c r="N42" s="48"/>
    </row>
    <row r="43" spans="1:14">
      <c r="A43" s="48"/>
      <c r="B43" s="48"/>
      <c r="C43" s="110" t="s">
        <v>97</v>
      </c>
      <c r="D43" s="111" t="s">
        <v>70</v>
      </c>
      <c r="E43" s="22"/>
      <c r="F43" s="10"/>
      <c r="G43" s="22"/>
      <c r="H43" s="10"/>
      <c r="I43" s="17"/>
      <c r="J43" s="10"/>
      <c r="K43" s="17"/>
      <c r="L43" s="10"/>
      <c r="M43" s="17"/>
      <c r="N43" s="48"/>
    </row>
    <row r="44" spans="1:14">
      <c r="A44" s="48"/>
      <c r="B44" s="48"/>
      <c r="C44" s="110" t="s">
        <v>117</v>
      </c>
      <c r="D44" s="111" t="s">
        <v>77</v>
      </c>
      <c r="E44" s="22"/>
      <c r="F44" s="10"/>
      <c r="G44" s="22"/>
      <c r="H44" s="10"/>
      <c r="I44" s="17"/>
      <c r="J44" s="10"/>
      <c r="K44" s="17"/>
      <c r="L44" s="10"/>
      <c r="M44" s="17"/>
      <c r="N44" s="48"/>
    </row>
    <row r="45" spans="1:14">
      <c r="A45" s="48"/>
      <c r="B45" s="48"/>
      <c r="C45" s="110" t="s">
        <v>120</v>
      </c>
      <c r="D45" s="111" t="s">
        <v>78</v>
      </c>
      <c r="E45" s="22"/>
      <c r="F45" s="10"/>
      <c r="G45" s="22"/>
      <c r="H45" s="10"/>
      <c r="I45" s="17"/>
      <c r="J45" s="10"/>
      <c r="K45" s="17"/>
      <c r="L45" s="10"/>
      <c r="M45" s="17"/>
      <c r="N45" s="48"/>
    </row>
    <row r="46" spans="1:14">
      <c r="A46" s="48"/>
      <c r="B46" s="48"/>
      <c r="C46" s="110" t="s">
        <v>100</v>
      </c>
      <c r="D46" s="111" t="s">
        <v>71</v>
      </c>
      <c r="E46" s="22"/>
      <c r="F46" s="10"/>
      <c r="G46" s="22"/>
      <c r="H46" s="10"/>
      <c r="I46" s="17"/>
      <c r="J46" s="10"/>
      <c r="K46" s="17"/>
      <c r="L46" s="10"/>
      <c r="M46" s="17"/>
      <c r="N46" s="48"/>
    </row>
    <row r="47" spans="1:14">
      <c r="A47" s="48"/>
      <c r="B47" s="48"/>
      <c r="C47" s="110" t="s">
        <v>106</v>
      </c>
      <c r="D47" s="111" t="s">
        <v>73</v>
      </c>
      <c r="E47" s="22"/>
      <c r="F47" s="10"/>
      <c r="G47" s="22"/>
      <c r="H47" s="10"/>
      <c r="I47" s="17"/>
      <c r="J47" s="10"/>
      <c r="K47" s="17"/>
      <c r="L47" s="10"/>
      <c r="M47" s="17"/>
      <c r="N47" s="48"/>
    </row>
    <row r="48" spans="1:14">
      <c r="A48" s="48"/>
      <c r="B48" s="48"/>
      <c r="C48" s="110" t="s">
        <v>109</v>
      </c>
      <c r="D48" s="111" t="s">
        <v>74</v>
      </c>
      <c r="E48" s="22"/>
      <c r="F48" s="10"/>
      <c r="G48" s="22"/>
      <c r="H48" s="10"/>
      <c r="I48" s="17"/>
      <c r="J48" s="10"/>
      <c r="K48" s="17"/>
      <c r="L48" s="10"/>
      <c r="M48" s="17"/>
      <c r="N48" s="48"/>
    </row>
    <row r="49" spans="1:14">
      <c r="A49" s="48"/>
      <c r="B49" s="48"/>
      <c r="C49" s="110" t="s">
        <v>112</v>
      </c>
      <c r="D49" s="111" t="s">
        <v>75</v>
      </c>
      <c r="E49" s="22"/>
      <c r="F49" s="10"/>
      <c r="G49" s="22"/>
      <c r="H49" s="10"/>
      <c r="I49" s="17"/>
      <c r="J49" s="10"/>
      <c r="K49" s="17"/>
      <c r="L49" s="10"/>
      <c r="M49" s="17"/>
      <c r="N49" s="48"/>
    </row>
    <row r="50" spans="1:14">
      <c r="A50" s="48"/>
      <c r="B50" s="48"/>
      <c r="C50" s="110" t="s">
        <v>103</v>
      </c>
      <c r="D50" s="111" t="s">
        <v>72</v>
      </c>
      <c r="E50" s="22"/>
      <c r="F50" s="10"/>
      <c r="G50" s="22"/>
      <c r="H50" s="10"/>
      <c r="I50" s="17"/>
      <c r="J50" s="10"/>
      <c r="K50" s="17"/>
      <c r="L50" s="10"/>
      <c r="M50" s="17"/>
      <c r="N50" s="48"/>
    </row>
    <row r="51" spans="1:14">
      <c r="A51" s="48"/>
      <c r="B51" s="48"/>
      <c r="C51" s="110" t="s">
        <v>114</v>
      </c>
      <c r="D51" s="111" t="s">
        <v>76</v>
      </c>
      <c r="E51" s="22"/>
      <c r="F51" s="10"/>
      <c r="G51" s="22"/>
      <c r="H51" s="10"/>
      <c r="I51" s="17"/>
      <c r="J51" s="10"/>
      <c r="K51" s="17"/>
      <c r="L51" s="10"/>
      <c r="M51" s="17"/>
      <c r="N51" s="48"/>
    </row>
    <row r="52" spans="1:14">
      <c r="A52" s="48"/>
      <c r="B52" s="48"/>
      <c r="C52" s="110" t="s">
        <v>123</v>
      </c>
      <c r="D52" s="111" t="s">
        <v>79</v>
      </c>
      <c r="E52" s="22"/>
      <c r="F52" s="10"/>
      <c r="G52" s="22"/>
      <c r="H52" s="10"/>
      <c r="I52" s="17"/>
      <c r="J52" s="10"/>
      <c r="K52" s="17"/>
      <c r="L52" s="10"/>
      <c r="M52" s="17"/>
      <c r="N52" s="48"/>
    </row>
    <row r="53" spans="1:14">
      <c r="A53" s="48"/>
      <c r="B53" s="48"/>
      <c r="C53" s="110" t="s">
        <v>126</v>
      </c>
      <c r="D53" s="111" t="s">
        <v>80</v>
      </c>
      <c r="E53" s="22"/>
      <c r="F53" s="10"/>
      <c r="G53" s="22"/>
      <c r="H53" s="10"/>
      <c r="I53" s="17"/>
      <c r="J53" s="10"/>
      <c r="K53" s="17"/>
      <c r="L53" s="10"/>
      <c r="M53" s="17"/>
      <c r="N53" s="48"/>
    </row>
    <row r="54" spans="1:14">
      <c r="A54" s="48"/>
      <c r="B54" s="48"/>
      <c r="C54" s="110" t="s">
        <v>129</v>
      </c>
      <c r="D54" s="111" t="s">
        <v>81</v>
      </c>
      <c r="E54" s="22"/>
      <c r="F54" s="10"/>
      <c r="G54" s="22"/>
      <c r="H54" s="10"/>
      <c r="I54" s="17"/>
      <c r="J54" s="10"/>
      <c r="K54" s="17"/>
      <c r="L54" s="10"/>
      <c r="M54" s="17"/>
      <c r="N54" s="48"/>
    </row>
    <row r="55" spans="1:14">
      <c r="A55" s="48"/>
      <c r="B55" s="48"/>
      <c r="C55" s="110" t="s">
        <v>132</v>
      </c>
      <c r="D55" s="111" t="s">
        <v>82</v>
      </c>
      <c r="E55" s="22"/>
      <c r="F55" s="10"/>
      <c r="G55" s="22"/>
      <c r="H55" s="10"/>
      <c r="I55" s="17"/>
      <c r="J55" s="10"/>
      <c r="K55" s="17"/>
      <c r="L55" s="10"/>
      <c r="M55" s="17"/>
      <c r="N55" s="48"/>
    </row>
    <row r="56" spans="1:14">
      <c r="A56" s="48"/>
      <c r="B56" s="48"/>
      <c r="C56" s="110" t="s">
        <v>135</v>
      </c>
      <c r="D56" s="111" t="s">
        <v>83</v>
      </c>
      <c r="E56" s="22"/>
      <c r="F56" s="10"/>
      <c r="G56" s="22"/>
      <c r="H56" s="10"/>
      <c r="I56" s="17"/>
      <c r="J56" s="10"/>
      <c r="K56" s="17"/>
      <c r="L56" s="10"/>
      <c r="M56" s="17"/>
      <c r="N56" s="48"/>
    </row>
    <row r="57" spans="1:14">
      <c r="A57" s="48"/>
      <c r="B57" s="48"/>
      <c r="C57" s="110" t="s">
        <v>138</v>
      </c>
      <c r="D57" s="111" t="s">
        <v>84</v>
      </c>
      <c r="E57" s="22"/>
      <c r="F57" s="10"/>
      <c r="G57" s="22"/>
      <c r="H57" s="10"/>
      <c r="I57" s="17"/>
      <c r="J57" s="10"/>
      <c r="K57" s="17"/>
      <c r="L57" s="10"/>
      <c r="M57" s="17"/>
      <c r="N57" s="48"/>
    </row>
    <row r="58" spans="1:14">
      <c r="A58" s="48"/>
      <c r="B58" s="48"/>
      <c r="C58" s="110" t="s">
        <v>141</v>
      </c>
      <c r="D58" s="111" t="s">
        <v>85</v>
      </c>
      <c r="E58" s="22"/>
      <c r="F58" s="10"/>
      <c r="G58" s="22"/>
      <c r="H58" s="10"/>
      <c r="I58" s="17"/>
      <c r="J58" s="10"/>
      <c r="K58" s="17"/>
      <c r="L58" s="10"/>
      <c r="M58" s="17"/>
      <c r="N58" s="48"/>
    </row>
    <row r="59" spans="1:14">
      <c r="A59" s="48"/>
      <c r="B59" s="48"/>
      <c r="C59" s="110" t="s">
        <v>144</v>
      </c>
      <c r="D59" s="111" t="s">
        <v>86</v>
      </c>
      <c r="E59" s="22"/>
      <c r="F59" s="10"/>
      <c r="G59" s="22"/>
      <c r="H59" s="10"/>
      <c r="I59" s="17"/>
      <c r="J59" s="10"/>
      <c r="K59" s="17"/>
      <c r="L59" s="10"/>
      <c r="M59" s="17"/>
      <c r="N59" s="48"/>
    </row>
    <row r="60" spans="1:14">
      <c r="A60" s="48"/>
      <c r="B60" s="48"/>
      <c r="C60" s="110" t="s">
        <v>147</v>
      </c>
      <c r="D60" s="111" t="s">
        <v>87</v>
      </c>
      <c r="E60" s="22"/>
      <c r="F60" s="10"/>
      <c r="G60" s="22"/>
      <c r="H60" s="10"/>
      <c r="I60" s="17"/>
      <c r="J60" s="10"/>
      <c r="K60" s="17"/>
      <c r="L60" s="10"/>
      <c r="M60" s="17"/>
      <c r="N60" s="48"/>
    </row>
    <row r="61" spans="1:14">
      <c r="A61" s="48"/>
      <c r="B61" s="48"/>
      <c r="C61" s="110" t="s">
        <v>150</v>
      </c>
      <c r="D61" s="111" t="s">
        <v>88</v>
      </c>
      <c r="E61" s="22"/>
      <c r="F61" s="10"/>
      <c r="G61" s="22"/>
      <c r="H61" s="10"/>
      <c r="I61" s="17"/>
      <c r="J61" s="10"/>
      <c r="K61" s="17"/>
      <c r="L61" s="10"/>
      <c r="M61" s="17"/>
      <c r="N61" s="48"/>
    </row>
    <row r="62" spans="1:14">
      <c r="A62" s="48"/>
      <c r="B62" s="48"/>
      <c r="C62" s="110" t="s">
        <v>156</v>
      </c>
      <c r="D62" s="111" t="s">
        <v>90</v>
      </c>
      <c r="E62" s="22"/>
      <c r="F62" s="10"/>
      <c r="G62" s="22"/>
      <c r="H62" s="10"/>
      <c r="I62" s="17"/>
      <c r="J62" s="10"/>
      <c r="K62" s="17"/>
      <c r="L62" s="10"/>
      <c r="M62" s="17"/>
      <c r="N62" s="48"/>
    </row>
    <row r="63" spans="1:14">
      <c r="A63" s="48"/>
      <c r="B63" s="48"/>
      <c r="C63" s="110" t="s">
        <v>153</v>
      </c>
      <c r="D63" s="111" t="s">
        <v>89</v>
      </c>
      <c r="E63" s="22"/>
      <c r="F63" s="10"/>
      <c r="G63" s="22"/>
      <c r="H63" s="10"/>
      <c r="I63" s="17"/>
      <c r="J63" s="10"/>
      <c r="K63" s="17"/>
      <c r="L63" s="10"/>
      <c r="M63" s="17"/>
      <c r="N63" s="48"/>
    </row>
    <row r="64" spans="1:14">
      <c r="A64" s="48"/>
      <c r="B64" s="48"/>
      <c r="C64" s="110" t="s">
        <v>159</v>
      </c>
      <c r="D64" s="111" t="s">
        <v>91</v>
      </c>
      <c r="E64" s="22"/>
      <c r="F64" s="10"/>
      <c r="G64" s="22"/>
      <c r="H64" s="10"/>
      <c r="I64" s="17"/>
      <c r="J64" s="10"/>
      <c r="K64" s="17"/>
      <c r="L64" s="10"/>
      <c r="M64" s="17"/>
      <c r="N64" s="48"/>
    </row>
    <row r="65" spans="1:70">
      <c r="A65" s="48"/>
      <c r="B65" s="48"/>
      <c r="C65" s="110" t="s">
        <v>165</v>
      </c>
      <c r="D65" s="111" t="s">
        <v>93</v>
      </c>
      <c r="E65" s="22"/>
      <c r="F65" s="10"/>
      <c r="G65" s="22"/>
      <c r="H65" s="10"/>
      <c r="I65" s="17"/>
      <c r="J65" s="10"/>
      <c r="K65" s="17"/>
      <c r="L65" s="10"/>
      <c r="M65" s="17"/>
      <c r="N65" s="48"/>
    </row>
    <row r="66" spans="1:70">
      <c r="A66" s="48"/>
      <c r="B66" s="48"/>
      <c r="C66" s="110" t="s">
        <v>162</v>
      </c>
      <c r="D66" s="111" t="s">
        <v>92</v>
      </c>
      <c r="E66" s="22"/>
      <c r="F66" s="10"/>
      <c r="G66" s="22"/>
      <c r="H66" s="10"/>
      <c r="I66" s="17"/>
      <c r="J66" s="10"/>
      <c r="K66" s="17"/>
      <c r="L66" s="10"/>
      <c r="M66" s="17"/>
      <c r="N66" s="48"/>
    </row>
    <row r="67" spans="1:70" ht="13.5" thickBot="1">
      <c r="A67" s="48"/>
      <c r="B67" s="48"/>
      <c r="C67" s="110" t="s">
        <v>168</v>
      </c>
      <c r="D67" s="111" t="s">
        <v>94</v>
      </c>
      <c r="E67" s="22"/>
      <c r="F67" s="10"/>
      <c r="G67" s="22"/>
      <c r="H67" s="10"/>
      <c r="I67" s="17"/>
      <c r="J67" s="10"/>
      <c r="K67" s="17"/>
      <c r="L67" s="10"/>
      <c r="M67" s="17"/>
      <c r="N67" s="48"/>
    </row>
    <row r="68" spans="1:70" s="117" customFormat="1" ht="14.25" thickTop="1" thickBot="1">
      <c r="A68" s="113"/>
      <c r="B68" s="114"/>
      <c r="C68" s="115"/>
      <c r="D68" s="116" t="s">
        <v>60</v>
      </c>
      <c r="E68" s="174">
        <f>SUM(E18:E67)</f>
        <v>0</v>
      </c>
      <c r="F68" s="10"/>
      <c r="G68" s="174">
        <f>SUM(G18:G67)</f>
        <v>0</v>
      </c>
      <c r="H68" s="10"/>
      <c r="I68" s="174">
        <f>SUM(I17:I67)</f>
        <v>0</v>
      </c>
      <c r="J68" s="10"/>
      <c r="K68" s="174">
        <f>SUM(K17:K67)</f>
        <v>0</v>
      </c>
      <c r="L68" s="10"/>
      <c r="M68" s="174">
        <f>SUM(M17:M67)</f>
        <v>0</v>
      </c>
      <c r="N68" s="114"/>
      <c r="O68" s="183"/>
      <c r="P68" s="183"/>
      <c r="Q68" s="183"/>
      <c r="R68" s="183"/>
      <c r="S68" s="183"/>
      <c r="T68" s="183"/>
      <c r="U68" s="183"/>
      <c r="V68" s="183"/>
      <c r="W68" s="183"/>
      <c r="X68" s="183"/>
      <c r="Y68" s="183"/>
      <c r="Z68" s="183"/>
      <c r="AA68" s="183"/>
      <c r="AB68" s="183"/>
      <c r="AC68" s="183"/>
      <c r="AD68" s="183"/>
      <c r="AE68" s="183"/>
      <c r="AF68" s="183"/>
      <c r="AG68" s="183"/>
      <c r="AH68" s="183"/>
      <c r="AI68" s="183"/>
      <c r="AJ68" s="183"/>
      <c r="AK68" s="183"/>
      <c r="AL68" s="183"/>
      <c r="AM68" s="183"/>
      <c r="AN68" s="183"/>
      <c r="AO68" s="183"/>
      <c r="AP68" s="183"/>
      <c r="AQ68" s="183"/>
      <c r="AR68" s="183"/>
      <c r="AS68" s="183"/>
      <c r="AT68" s="183"/>
      <c r="AU68" s="183"/>
      <c r="AV68" s="183"/>
      <c r="AW68" s="183"/>
      <c r="AX68" s="183"/>
      <c r="AY68" s="183"/>
      <c r="AZ68" s="183"/>
      <c r="BA68" s="183"/>
      <c r="BB68" s="183"/>
      <c r="BC68" s="183"/>
      <c r="BD68" s="183"/>
      <c r="BE68" s="183"/>
      <c r="BF68" s="183"/>
      <c r="BG68" s="183"/>
      <c r="BH68" s="183"/>
      <c r="BI68" s="183"/>
      <c r="BJ68" s="183"/>
      <c r="BK68" s="183"/>
      <c r="BL68" s="183"/>
      <c r="BM68" s="183"/>
      <c r="BN68" s="183"/>
      <c r="BO68" s="183"/>
      <c r="BP68" s="183"/>
      <c r="BQ68" s="183"/>
      <c r="BR68" s="183"/>
    </row>
    <row r="69" spans="1:70">
      <c r="A69" s="48"/>
      <c r="B69" s="48"/>
      <c r="C69" s="106"/>
      <c r="D69" s="118" t="s">
        <v>46</v>
      </c>
      <c r="E69" s="24"/>
      <c r="F69" s="10"/>
      <c r="G69" s="24"/>
      <c r="H69" s="10"/>
      <c r="I69" s="24"/>
      <c r="J69" s="10"/>
      <c r="K69" s="24"/>
      <c r="L69" s="10"/>
      <c r="M69" s="24"/>
      <c r="N69" s="48"/>
    </row>
    <row r="70" spans="1:70">
      <c r="A70" s="48"/>
      <c r="B70" s="48"/>
      <c r="C70" s="334" t="s">
        <v>47</v>
      </c>
      <c r="D70" s="334"/>
      <c r="E70" s="21"/>
      <c r="F70" s="10"/>
      <c r="G70" s="21"/>
      <c r="H70" s="10"/>
      <c r="I70" s="21"/>
      <c r="J70" s="10"/>
      <c r="K70" s="21"/>
      <c r="L70" s="10"/>
      <c r="M70" s="21"/>
      <c r="N70" s="48"/>
    </row>
    <row r="71" spans="1:70" ht="13.5" thickBot="1">
      <c r="A71" s="48"/>
      <c r="B71" s="48"/>
      <c r="C71" s="106"/>
      <c r="D71" s="118" t="s">
        <v>48</v>
      </c>
      <c r="E71" s="25"/>
      <c r="F71" s="10"/>
      <c r="G71" s="25"/>
      <c r="H71" s="10"/>
      <c r="I71" s="25"/>
      <c r="J71" s="10"/>
      <c r="K71" s="25"/>
      <c r="L71" s="10"/>
      <c r="M71" s="25"/>
      <c r="N71" s="48"/>
    </row>
    <row r="72" spans="1:70" ht="12.75" customHeight="1">
      <c r="A72" s="48"/>
      <c r="B72" s="48"/>
      <c r="C72" s="106"/>
      <c r="D72" s="106"/>
      <c r="E72" s="119"/>
      <c r="F72" s="119"/>
      <c r="G72" s="119"/>
      <c r="H72" s="119"/>
      <c r="I72" s="119"/>
      <c r="J72" s="119"/>
      <c r="K72" s="119"/>
      <c r="L72" s="119"/>
      <c r="M72" s="119"/>
      <c r="N72" s="106"/>
    </row>
    <row r="73" spans="1:70" s="85" customFormat="1">
      <c r="C73" s="76"/>
      <c r="D73" s="40" t="s">
        <v>61</v>
      </c>
    </row>
    <row r="74" spans="1:70" s="85" customFormat="1">
      <c r="C74" s="76"/>
      <c r="D74" s="40" t="s">
        <v>62</v>
      </c>
    </row>
    <row r="75" spans="1:70" s="85" customFormat="1">
      <c r="C75" s="76"/>
      <c r="D75" s="40" t="s">
        <v>63</v>
      </c>
    </row>
    <row r="76" spans="1:70" s="85" customFormat="1">
      <c r="C76" s="76"/>
    </row>
    <row r="77" spans="1:70" s="85" customFormat="1">
      <c r="C77" s="76"/>
    </row>
    <row r="78" spans="1:70" s="85" customFormat="1">
      <c r="C78" s="76"/>
    </row>
    <row r="79" spans="1:70" s="85" customFormat="1">
      <c r="C79" s="76"/>
    </row>
    <row r="80" spans="1:70" s="85" customFormat="1">
      <c r="C80" s="76"/>
    </row>
    <row r="81" spans="3:13" s="85" customFormat="1">
      <c r="C81" s="76"/>
    </row>
    <row r="82" spans="3:13" s="85" customFormat="1">
      <c r="C82" s="76"/>
      <c r="D82" s="76"/>
    </row>
    <row r="83" spans="3:13" s="85" customFormat="1">
      <c r="C83" s="76"/>
      <c r="D83" s="76"/>
    </row>
    <row r="84" spans="3:13" s="85" customFormat="1">
      <c r="C84" s="76"/>
      <c r="D84" s="76"/>
    </row>
    <row r="85" spans="3:13" s="85" customFormat="1">
      <c r="C85" s="76"/>
      <c r="D85" s="76"/>
    </row>
    <row r="86" spans="3:13" s="85" customFormat="1">
      <c r="C86" s="76"/>
      <c r="D86" s="76"/>
    </row>
    <row r="87" spans="3:13" s="85" customFormat="1">
      <c r="C87" s="76"/>
      <c r="D87" s="76"/>
      <c r="E87" s="184"/>
      <c r="F87" s="184"/>
      <c r="G87" s="184"/>
      <c r="H87" s="184"/>
      <c r="I87" s="184"/>
      <c r="J87" s="184"/>
      <c r="K87" s="184"/>
      <c r="L87" s="184"/>
      <c r="M87" s="184"/>
    </row>
    <row r="88" spans="3:13" s="85" customFormat="1">
      <c r="C88" s="76"/>
      <c r="D88" s="76"/>
    </row>
    <row r="89" spans="3:13" s="85" customFormat="1">
      <c r="C89" s="76"/>
      <c r="D89" s="76"/>
    </row>
    <row r="90" spans="3:13" s="85" customFormat="1">
      <c r="C90" s="76"/>
      <c r="D90" s="76"/>
    </row>
    <row r="91" spans="3:13" s="85" customFormat="1">
      <c r="C91" s="76"/>
      <c r="D91" s="76"/>
    </row>
    <row r="92" spans="3:13" s="85" customFormat="1">
      <c r="C92" s="76"/>
      <c r="D92" s="76"/>
    </row>
    <row r="93" spans="3:13" s="85" customFormat="1">
      <c r="C93" s="76"/>
      <c r="D93" s="76"/>
    </row>
    <row r="94" spans="3:13" s="85" customFormat="1">
      <c r="C94" s="76"/>
      <c r="D94" s="76"/>
    </row>
    <row r="95" spans="3:13" s="85" customFormat="1">
      <c r="C95" s="76"/>
      <c r="D95" s="76"/>
    </row>
    <row r="96" spans="3:13" s="85" customFormat="1">
      <c r="C96" s="76"/>
      <c r="D96" s="76"/>
    </row>
    <row r="97" spans="3:4" s="85" customFormat="1">
      <c r="C97" s="76"/>
      <c r="D97" s="76"/>
    </row>
    <row r="98" spans="3:4" s="85" customFormat="1">
      <c r="C98" s="76"/>
      <c r="D98" s="76"/>
    </row>
    <row r="99" spans="3:4" s="85" customFormat="1">
      <c r="C99" s="76"/>
      <c r="D99" s="76"/>
    </row>
    <row r="100" spans="3:4" s="85" customFormat="1">
      <c r="C100" s="76"/>
      <c r="D100" s="76"/>
    </row>
    <row r="101" spans="3:4" s="85" customFormat="1">
      <c r="C101" s="76"/>
      <c r="D101" s="76"/>
    </row>
    <row r="102" spans="3:4" s="85" customFormat="1">
      <c r="C102" s="76"/>
      <c r="D102" s="76"/>
    </row>
    <row r="103" spans="3:4" s="85" customFormat="1">
      <c r="C103" s="76"/>
      <c r="D103" s="76"/>
    </row>
    <row r="104" spans="3:4" s="85" customFormat="1">
      <c r="C104" s="76"/>
      <c r="D104" s="76"/>
    </row>
    <row r="105" spans="3:4" s="85" customFormat="1">
      <c r="C105" s="76"/>
      <c r="D105" s="76"/>
    </row>
    <row r="106" spans="3:4" s="85" customFormat="1">
      <c r="C106" s="76"/>
      <c r="D106" s="76"/>
    </row>
    <row r="107" spans="3:4" s="85" customFormat="1">
      <c r="C107" s="76"/>
      <c r="D107" s="76"/>
    </row>
    <row r="108" spans="3:4" s="85" customFormat="1">
      <c r="C108" s="76"/>
      <c r="D108" s="76"/>
    </row>
    <row r="109" spans="3:4" s="85" customFormat="1">
      <c r="C109" s="76"/>
      <c r="D109" s="76"/>
    </row>
    <row r="110" spans="3:4" s="85" customFormat="1">
      <c r="C110" s="76"/>
      <c r="D110" s="76"/>
    </row>
    <row r="111" spans="3:4" s="85" customFormat="1">
      <c r="C111" s="76"/>
      <c r="D111" s="76"/>
    </row>
    <row r="112" spans="3:4" s="85" customFormat="1">
      <c r="C112" s="76"/>
      <c r="D112" s="76"/>
    </row>
    <row r="113" spans="3:4" s="85" customFormat="1">
      <c r="C113" s="76"/>
      <c r="D113" s="76"/>
    </row>
    <row r="114" spans="3:4" s="85" customFormat="1">
      <c r="C114" s="76"/>
      <c r="D114" s="76"/>
    </row>
    <row r="115" spans="3:4" s="85" customFormat="1">
      <c r="C115" s="76"/>
      <c r="D115" s="76"/>
    </row>
    <row r="116" spans="3:4" s="85" customFormat="1">
      <c r="C116" s="76"/>
      <c r="D116" s="76"/>
    </row>
    <row r="117" spans="3:4" s="85" customFormat="1">
      <c r="C117" s="76"/>
      <c r="D117" s="76"/>
    </row>
    <row r="118" spans="3:4" s="85" customFormat="1">
      <c r="C118" s="76"/>
      <c r="D118" s="76"/>
    </row>
    <row r="119" spans="3:4" s="85" customFormat="1">
      <c r="C119" s="76"/>
      <c r="D119" s="76"/>
    </row>
    <row r="120" spans="3:4" s="85" customFormat="1">
      <c r="C120" s="76"/>
      <c r="D120" s="76"/>
    </row>
    <row r="121" spans="3:4" s="85" customFormat="1">
      <c r="C121" s="76"/>
      <c r="D121" s="76"/>
    </row>
    <row r="122" spans="3:4" s="85" customFormat="1">
      <c r="C122" s="76"/>
      <c r="D122" s="76"/>
    </row>
    <row r="123" spans="3:4" s="85" customFormat="1">
      <c r="C123" s="76"/>
      <c r="D123" s="76"/>
    </row>
    <row r="124" spans="3:4" s="85" customFormat="1">
      <c r="C124" s="76"/>
      <c r="D124" s="76"/>
    </row>
    <row r="125" spans="3:4" s="85" customFormat="1">
      <c r="C125" s="76"/>
      <c r="D125" s="76"/>
    </row>
    <row r="126" spans="3:4" s="85" customFormat="1">
      <c r="C126" s="76"/>
      <c r="D126" s="76"/>
    </row>
    <row r="127" spans="3:4" s="85" customFormat="1">
      <c r="C127" s="76"/>
      <c r="D127" s="76"/>
    </row>
    <row r="128" spans="3:4" s="85" customFormat="1">
      <c r="C128" s="76"/>
      <c r="D128" s="76"/>
    </row>
    <row r="129" spans="3:4" s="85" customFormat="1">
      <c r="C129" s="76"/>
      <c r="D129" s="76"/>
    </row>
    <row r="130" spans="3:4" s="85" customFormat="1">
      <c r="C130" s="76"/>
      <c r="D130" s="76"/>
    </row>
    <row r="131" spans="3:4" s="85" customFormat="1">
      <c r="C131" s="76"/>
      <c r="D131" s="76"/>
    </row>
    <row r="132" spans="3:4" s="85" customFormat="1">
      <c r="C132" s="76"/>
      <c r="D132" s="76"/>
    </row>
    <row r="133" spans="3:4" s="85" customFormat="1">
      <c r="C133" s="76"/>
      <c r="D133" s="76"/>
    </row>
    <row r="134" spans="3:4" s="85" customFormat="1">
      <c r="C134" s="76"/>
      <c r="D134" s="76"/>
    </row>
    <row r="135" spans="3:4" s="85" customFormat="1">
      <c r="C135" s="76"/>
      <c r="D135" s="76"/>
    </row>
    <row r="136" spans="3:4" s="85" customFormat="1">
      <c r="C136" s="76"/>
      <c r="D136" s="76"/>
    </row>
    <row r="137" spans="3:4" s="85" customFormat="1">
      <c r="C137" s="76"/>
      <c r="D137" s="76"/>
    </row>
    <row r="138" spans="3:4" s="85" customFormat="1">
      <c r="C138" s="76"/>
      <c r="D138" s="76"/>
    </row>
  </sheetData>
  <sheetProtection selectLockedCells="1"/>
  <mergeCells count="11">
    <mergeCell ref="C6:M6"/>
    <mergeCell ref="B5:F5"/>
    <mergeCell ref="B1:M1"/>
    <mergeCell ref="B2:M2"/>
    <mergeCell ref="B3:M3"/>
    <mergeCell ref="B4:M4"/>
    <mergeCell ref="C70:D70"/>
    <mergeCell ref="C14:D14"/>
    <mergeCell ref="E13:K13"/>
    <mergeCell ref="B15:D15"/>
    <mergeCell ref="C16:D16"/>
  </mergeCells>
  <conditionalFormatting sqref="E68">
    <cfRule type="cellIs" dxfId="4" priority="6" operator="notEqual">
      <formula>$E$15</formula>
    </cfRule>
  </conditionalFormatting>
  <conditionalFormatting sqref="K68">
    <cfRule type="cellIs" dxfId="3" priority="5" operator="notEqual">
      <formula>$K$15</formula>
    </cfRule>
  </conditionalFormatting>
  <conditionalFormatting sqref="M68">
    <cfRule type="cellIs" dxfId="2" priority="3" operator="notEqual">
      <formula>$K$15</formula>
    </cfRule>
  </conditionalFormatting>
  <conditionalFormatting sqref="G68">
    <cfRule type="cellIs" dxfId="1" priority="2" operator="notEqual">
      <formula>$E$15</formula>
    </cfRule>
  </conditionalFormatting>
  <conditionalFormatting sqref="I68">
    <cfRule type="cellIs" dxfId="0" priority="1" operator="notEqual">
      <formula>$K$15</formula>
    </cfRule>
  </conditionalFormatting>
  <printOptions horizontalCentered="1" verticalCentered="1"/>
  <pageMargins left="0.75" right="0.75" top="0.75" bottom="0.75" header="0.5" footer="0.5"/>
  <pageSetup scale="86" fitToHeight="2" orientation="portrait" r:id="rId1"/>
  <headerFooter alignWithMargins="0">
    <oddFooter>&amp;LNADP 2021 Enrollment Survey
Due May 2, 2022&amp;CPage &amp;P&amp;RQuestions? Contact Jerry Berggren
 jberggren@nadp.org (972) 458-6998 x113</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7B1B000735531488C2A07973D029207" ma:contentTypeVersion="10" ma:contentTypeDescription="Create a new document." ma:contentTypeScope="" ma:versionID="1caeeddb79da0ab6fc223587fdea5e6d">
  <xsd:schema xmlns:xsd="http://www.w3.org/2001/XMLSchema" xmlns:xs="http://www.w3.org/2001/XMLSchema" xmlns:p="http://schemas.microsoft.com/office/2006/metadata/properties" xmlns:ns2="c8863ef1-d4e4-4027-a748-c4bcc34a3ba5" targetNamespace="http://schemas.microsoft.com/office/2006/metadata/properties" ma:root="true" ma:fieldsID="0b9921b8cddd5e7322f879395bd177a6" ns2:_="">
    <xsd:import namespace="c8863ef1-d4e4-4027-a748-c4bcc34a3ba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LengthInSeconds"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863ef1-d4e4-4027-a748-c4bcc34a3b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316402E-A7B2-4F27-9B6D-67E0B84183B0}">
  <ds:schemaRefs>
    <ds:schemaRef ds:uri="http://schemas.microsoft.com/sharepoint/v3/contenttype/forms"/>
  </ds:schemaRefs>
</ds:datastoreItem>
</file>

<file path=customXml/itemProps2.xml><?xml version="1.0" encoding="utf-8"?>
<ds:datastoreItem xmlns:ds="http://schemas.openxmlformats.org/officeDocument/2006/customXml" ds:itemID="{CBBBF4E3-8415-44E2-9C63-794DC04E78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863ef1-d4e4-4027-a748-c4bcc34a3b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9CF987B-81C0-4D27-B481-E59F56C2CFE4}">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16</vt:i4>
      </vt:variant>
    </vt:vector>
  </HeadingPairs>
  <TitlesOfParts>
    <vt:vector size="27" baseType="lpstr">
      <vt:lpstr>Cover</vt:lpstr>
      <vt:lpstr>Definitions</vt:lpstr>
      <vt:lpstr>National Enrollment</vt:lpstr>
      <vt:lpstr>Covered Lives by Mkt. Segment</vt:lpstr>
      <vt:lpstr>Group Funding</vt:lpstr>
      <vt:lpstr>DHMO</vt:lpstr>
      <vt:lpstr>DEPO-DINO</vt:lpstr>
      <vt:lpstr>DPPO</vt:lpstr>
      <vt:lpstr>Dental Indemnity</vt:lpstr>
      <vt:lpstr>Discount &amp; DR</vt:lpstr>
      <vt:lpstr>Medicare, Medicaid &amp; CHIP</vt:lpstr>
      <vt:lpstr>Cover!Print_Area</vt:lpstr>
      <vt:lpstr>'Covered Lives by Mkt. Segment'!Print_Area</vt:lpstr>
      <vt:lpstr>Definitions!Print_Area</vt:lpstr>
      <vt:lpstr>'Dental Indemnity'!Print_Area</vt:lpstr>
      <vt:lpstr>'DEPO-DINO'!Print_Area</vt:lpstr>
      <vt:lpstr>DHMO!Print_Area</vt:lpstr>
      <vt:lpstr>'Discount &amp; DR'!Print_Area</vt:lpstr>
      <vt:lpstr>DPPO!Print_Area</vt:lpstr>
      <vt:lpstr>'Group Funding'!Print_Area</vt:lpstr>
      <vt:lpstr>'Medicare, Medicaid &amp; CHIP'!Print_Area</vt:lpstr>
      <vt:lpstr>'National Enrollment'!Print_Area</vt:lpstr>
      <vt:lpstr>Definitions!Print_Titles</vt:lpstr>
      <vt:lpstr>DHMO!Print_Titles</vt:lpstr>
      <vt:lpstr>'Discount &amp; DR'!Print_Titles</vt:lpstr>
      <vt:lpstr>'Medicare, Medicaid &amp; CHIP'!Print_Titles</vt:lpstr>
      <vt:lpstr>'National Enrollment'!Print_Titles</vt:lpstr>
    </vt:vector>
  </TitlesOfParts>
  <Company>NADP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jberggren</dc:creator>
  <cp:lastModifiedBy>Jerry Berggren</cp:lastModifiedBy>
  <cp:lastPrinted>2019-03-18T14:11:15Z</cp:lastPrinted>
  <dcterms:created xsi:type="dcterms:W3CDTF">2006-01-10T21:29:27Z</dcterms:created>
  <dcterms:modified xsi:type="dcterms:W3CDTF">2022-05-05T17:16:06Z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0x01010037B1B000735531488C2A07973D029207</vt:lpwstr>
  </property>
</Properties>
</file>